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30" windowHeight="9810" tabRatio="350" activeTab="0"/>
  </bookViews>
  <sheets>
    <sheet name="2019年台帐总表" sheetId="1" r:id="rId1"/>
  </sheets>
  <definedNames>
    <definedName name="_xlnm.Print_Area" localSheetId="0">'2019年台帐总表'!$A$1:$M$14</definedName>
    <definedName name="_xlnm.Print_Titles" localSheetId="0">'2019年台帐总表'!$1:$2</definedName>
  </definedNames>
  <calcPr fullCalcOnLoad="1"/>
</workbook>
</file>

<file path=xl/sharedStrings.xml><?xml version="1.0" encoding="utf-8"?>
<sst xmlns="http://schemas.openxmlformats.org/spreadsheetml/2006/main" count="105" uniqueCount="73">
  <si>
    <t>序号</t>
  </si>
  <si>
    <t>宗地编号</t>
  </si>
  <si>
    <t>宗地名称</t>
  </si>
  <si>
    <t>所在             辖区</t>
  </si>
  <si>
    <t>宗地位置</t>
  </si>
  <si>
    <t>供应     方式</t>
  </si>
  <si>
    <t>成交时间</t>
  </si>
  <si>
    <t>竞得人</t>
  </si>
  <si>
    <t xml:space="preserve"> 规划净面积（㎡）</t>
  </si>
  <si>
    <t>出让   年限</t>
  </si>
  <si>
    <t>起始价 (元/㎡)</t>
  </si>
  <si>
    <t>成交单价(元/㎡)</t>
  </si>
  <si>
    <t>合同出让           金额              （万元）</t>
  </si>
  <si>
    <t>备注</t>
  </si>
  <si>
    <t>合计</t>
  </si>
  <si>
    <t>总计：</t>
  </si>
  <si>
    <r>
      <t>2019</t>
    </r>
    <r>
      <rPr>
        <sz val="36"/>
        <rFont val="黑体"/>
        <family val="3"/>
      </rPr>
      <t>年工业用地招拍挂出让土地使用权台帐</t>
    </r>
  </si>
  <si>
    <t>2019－GY－2号</t>
  </si>
  <si>
    <t>2019－GY－3号</t>
  </si>
  <si>
    <t>2019－GY－5号</t>
  </si>
  <si>
    <t>2019－GY－6号</t>
  </si>
  <si>
    <t>2019－GY－7号</t>
  </si>
  <si>
    <t>2019－GY－8号</t>
  </si>
  <si>
    <t>工业用地50年</t>
  </si>
  <si>
    <t>2019－GY－1号</t>
  </si>
  <si>
    <t>仙人庄乡经四路东侧、纬三路北侧XRZ0102-08(1#)地块</t>
  </si>
  <si>
    <t>鼓楼区</t>
  </si>
  <si>
    <t>东至经五路道路红线，南至规划用地边界线，西至经四路道路红线，北至规划用地边界线。</t>
  </si>
  <si>
    <t>挂牌</t>
  </si>
  <si>
    <t>2019.3.1</t>
  </si>
  <si>
    <t>河南高创住工建筑科技有限公司</t>
  </si>
  <si>
    <t>工业用地50年</t>
  </si>
  <si>
    <t>仙人庄乡经四路东侧、纬三路北侧XRZ0102-08(2#)地块</t>
  </si>
  <si>
    <t>鼓楼区</t>
  </si>
  <si>
    <t>东至经五路道路红线，南至规划用地边界线，西至经四路道路红线，北至纬二路道路红线。</t>
  </si>
  <si>
    <t>挂牌</t>
  </si>
  <si>
    <t>2019.3.1</t>
  </si>
  <si>
    <t>河南筑新建材科技有限公司</t>
  </si>
  <si>
    <t>工业用地50年</t>
  </si>
  <si>
    <t>陇海一路南侧、十二大街西侧地块</t>
  </si>
  <si>
    <t>新区</t>
  </si>
  <si>
    <t>东至十二大街道路红线，南至规划用地边界线，西至规划用地边界线，北至陇海一路道路红线。</t>
  </si>
  <si>
    <t>汉晶高新材料（河南）有限公司</t>
  </si>
  <si>
    <t>2019－GY－4号</t>
  </si>
  <si>
    <t>陇海五路南侧、九大街东侧XHY2302-01（1#）地块</t>
  </si>
  <si>
    <t>东至规划用地边界线，南至规划用地边界线，西至规划用地边界线，北至陇海二路道路红线。</t>
  </si>
  <si>
    <r>
      <t>2</t>
    </r>
    <r>
      <rPr>
        <sz val="10"/>
        <rFont val="宋体"/>
        <family val="0"/>
      </rPr>
      <t>019.8.15</t>
    </r>
  </si>
  <si>
    <t>开封佳之德数码科技有限公司</t>
  </si>
  <si>
    <t>陇海四路与七大街交叉口西北角XHY1403-01地块</t>
  </si>
  <si>
    <t>东至城市绿线、七大街道路红线，南至陇海四路道路红线，西至规划用地边界线，北至规划用地边界线。</t>
  </si>
  <si>
    <t>丰昆仓储(开封)有限公司</t>
  </si>
  <si>
    <t>陇海二路南侧、十一大街以东地块</t>
  </si>
  <si>
    <r>
      <t>2</t>
    </r>
    <r>
      <rPr>
        <sz val="10"/>
        <rFont val="宋体"/>
        <family val="0"/>
      </rPr>
      <t>019.8.15</t>
    </r>
  </si>
  <si>
    <t>开封全盛汽车配件有限公司</t>
  </si>
  <si>
    <t>仙人庄乡金明大道南延东侧、纬三路北侧XRZ0102-04地块</t>
  </si>
  <si>
    <t>东至经四路道路红线，南至规划用地边界线，西至规划用地边界线，北至纬二路道路红线。</t>
  </si>
  <si>
    <t>河南中城建设集团股份有限公司</t>
  </si>
  <si>
    <t>仙人庄乡开尉路西侧、纬一路南侧XRZ0102-05地块</t>
  </si>
  <si>
    <t>东至规划用地边界线，南至纬二路道路红线，西至经四路道路红线，北至纬一路道路红线。</t>
  </si>
  <si>
    <t>河南鸿远住宅工业化科技有限公司</t>
  </si>
  <si>
    <t>2019－GY－9号</t>
  </si>
  <si>
    <t>陇海二路南侧、四大街以东XHY0502-06(1#)地块</t>
  </si>
  <si>
    <t>2019.11.1</t>
  </si>
  <si>
    <t>益海嘉里（开封）食品工业有限公司</t>
  </si>
  <si>
    <t>2019－GY－10号</t>
  </si>
  <si>
    <t>杏花营镇（场）十一大街以西、陇海四路南侧XHY1302-02(2#)地块</t>
  </si>
  <si>
    <t>东至规划用地边界线，南至规划用地边界线，西至规划用地边界线，北至陇海四路道路红线。</t>
  </si>
  <si>
    <t>开封市翰园铁路橡塑实业有限公司</t>
  </si>
  <si>
    <t>2019－GY－11号</t>
  </si>
  <si>
    <t>陇海六路以南，八大街以西XHY2304地块</t>
  </si>
  <si>
    <t>东至城市绿线，南至规划用地边界线，西至规划用地边界线，北至规划用地边界线。</t>
  </si>
  <si>
    <t>2019.12.25</t>
  </si>
  <si>
    <t>开封市代瀚物流有限公司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</si>
</sst>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00_);[Red]\(0.0000\)"/>
    <numFmt numFmtId="179" formatCode="0.0000;[Red]0.0000"/>
    <numFmt numFmtId="180" formatCode="0.00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36"/>
      <name val="Times New Roman"/>
      <family val="1"/>
    </font>
    <font>
      <sz val="12"/>
      <name val="黑体"/>
      <family val="3"/>
    </font>
    <font>
      <b/>
      <sz val="11"/>
      <name val="黑体"/>
      <family val="3"/>
    </font>
    <font>
      <sz val="10"/>
      <name val="新宋体"/>
      <family val="3"/>
    </font>
    <font>
      <sz val="10"/>
      <name val="仿宋_GB2312"/>
      <family val="3"/>
    </font>
    <font>
      <b/>
      <sz val="10"/>
      <name val="楷体_GB2312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36"/>
      <name val="黑体"/>
      <family val="3"/>
    </font>
    <font>
      <sz val="9"/>
      <name val="仿宋"/>
      <family val="3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新宋体"/>
      <family val="3"/>
    </font>
    <font>
      <b/>
      <sz val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3" fillId="33" borderId="0" xfId="0" applyFont="1" applyFill="1" applyAlignment="1">
      <alignment wrapText="1"/>
    </xf>
    <xf numFmtId="14" fontId="7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4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78" fontId="5" fillId="33" borderId="10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49" fontId="7" fillId="33" borderId="10" xfId="42" applyNumberFormat="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40" applyFont="1" applyFill="1" applyBorder="1" applyAlignment="1">
      <alignment horizontal="center" vertical="center" wrapText="1"/>
      <protection/>
    </xf>
    <xf numFmtId="178" fontId="8" fillId="33" borderId="10" xfId="0" applyNumberFormat="1" applyFont="1" applyFill="1" applyBorder="1" applyAlignment="1">
      <alignment horizontal="left" vertical="center" wrapText="1"/>
    </xf>
    <xf numFmtId="0" fontId="16" fillId="33" borderId="0" xfId="0" applyFont="1" applyFill="1" applyAlignment="1">
      <alignment horizontal="center" vertical="center" wrapText="1"/>
    </xf>
    <xf numFmtId="178" fontId="8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7" fillId="33" borderId="10" xfId="41" applyFont="1" applyFill="1" applyBorder="1" applyAlignment="1">
      <alignment horizontal="center" vertical="center" wrapText="1"/>
      <protection/>
    </xf>
    <xf numFmtId="178" fontId="7" fillId="33" borderId="10" xfId="0" applyNumberFormat="1" applyFont="1" applyFill="1" applyBorder="1" applyAlignment="1">
      <alignment horizontal="center" vertical="center" wrapText="1"/>
    </xf>
    <xf numFmtId="176" fontId="9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7" fillId="33" borderId="0" xfId="0" applyFont="1" applyFill="1" applyAlignment="1">
      <alignment wrapText="1"/>
    </xf>
    <xf numFmtId="177" fontId="34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180" fontId="17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77" fontId="35" fillId="34" borderId="10" xfId="0" applyNumberFormat="1" applyFont="1" applyFill="1" applyBorder="1" applyAlignment="1">
      <alignment horizontal="center" vertical="center" wrapText="1"/>
    </xf>
    <xf numFmtId="179" fontId="35" fillId="33" borderId="10" xfId="0" applyNumberFormat="1" applyFont="1" applyFill="1" applyBorder="1" applyAlignment="1">
      <alignment horizontal="center" vertical="center" wrapText="1"/>
    </xf>
    <xf numFmtId="177" fontId="35" fillId="33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11年台帐总表" xfId="40"/>
    <cellStyle name="常规_11年台帐总表_5" xfId="41"/>
    <cellStyle name="常规_工业地块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view="pageBreakPreview" zoomScaleNormal="85" zoomScaleSheetLayoutView="100" zoomScalePageLayoutView="0" workbookViewId="0" topLeftCell="A1">
      <selection activeCell="H12" sqref="H12"/>
    </sheetView>
  </sheetViews>
  <sheetFormatPr defaultColWidth="9.00390625" defaultRowHeight="14.25"/>
  <cols>
    <col min="1" max="1" width="4.125" style="1" customWidth="1"/>
    <col min="2" max="2" width="9.50390625" style="1" customWidth="1"/>
    <col min="3" max="3" width="10.00390625" style="1" customWidth="1"/>
    <col min="4" max="4" width="5.75390625" style="1" customWidth="1"/>
    <col min="5" max="5" width="19.125" style="1" customWidth="1"/>
    <col min="6" max="6" width="6.75390625" style="31" customWidth="1"/>
    <col min="7" max="7" width="9.375" style="1" customWidth="1"/>
    <col min="8" max="8" width="14.50390625" style="1" customWidth="1"/>
    <col min="9" max="9" width="13.125" style="1" customWidth="1"/>
    <col min="10" max="10" width="7.125" style="1" customWidth="1"/>
    <col min="11" max="12" width="7.375" style="1" customWidth="1"/>
    <col min="13" max="13" width="12.75390625" style="32" customWidth="1"/>
    <col min="14" max="14" width="8.25390625" style="1" customWidth="1"/>
    <col min="15" max="22" width="9.00390625" style="1" customWidth="1"/>
    <col min="23" max="16384" width="9.00390625" style="8" customWidth="1"/>
  </cols>
  <sheetData>
    <row r="1" spans="1:14" ht="66.75" customHeight="1">
      <c r="A1" s="6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7"/>
    </row>
    <row r="2" spans="1:22" s="14" customFormat="1" ht="56.25" customHeight="1">
      <c r="A2" s="3" t="s">
        <v>0</v>
      </c>
      <c r="B2" s="9" t="s">
        <v>1</v>
      </c>
      <c r="C2" s="9" t="s">
        <v>2</v>
      </c>
      <c r="D2" s="10" t="s">
        <v>3</v>
      </c>
      <c r="E2" s="9" t="s">
        <v>4</v>
      </c>
      <c r="F2" s="3" t="s">
        <v>5</v>
      </c>
      <c r="G2" s="3" t="s">
        <v>6</v>
      </c>
      <c r="H2" s="3" t="s">
        <v>7</v>
      </c>
      <c r="I2" s="11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12" t="s">
        <v>13</v>
      </c>
      <c r="O2" s="13"/>
      <c r="P2" s="13"/>
      <c r="Q2" s="13"/>
      <c r="R2" s="13"/>
      <c r="S2" s="13"/>
      <c r="T2" s="13"/>
      <c r="U2" s="13"/>
      <c r="V2" s="13"/>
    </row>
    <row r="3" spans="1:14" ht="70.5" customHeight="1">
      <c r="A3" s="15">
        <v>1</v>
      </c>
      <c r="B3" s="2" t="s">
        <v>24</v>
      </c>
      <c r="C3" s="16" t="s">
        <v>25</v>
      </c>
      <c r="D3" s="2" t="s">
        <v>26</v>
      </c>
      <c r="E3" s="17" t="s">
        <v>27</v>
      </c>
      <c r="F3" s="4" t="s">
        <v>28</v>
      </c>
      <c r="G3" s="18" t="s">
        <v>29</v>
      </c>
      <c r="H3" s="19" t="s">
        <v>30</v>
      </c>
      <c r="I3" s="40">
        <v>17238.2</v>
      </c>
      <c r="J3" s="20" t="s">
        <v>31</v>
      </c>
      <c r="K3" s="4">
        <v>602</v>
      </c>
      <c r="L3" s="4">
        <v>602</v>
      </c>
      <c r="M3" s="37">
        <v>1037.7397</v>
      </c>
      <c r="N3" s="21"/>
    </row>
    <row r="4" spans="1:14" ht="70.5" customHeight="1">
      <c r="A4" s="15">
        <v>2</v>
      </c>
      <c r="B4" s="2" t="s">
        <v>17</v>
      </c>
      <c r="C4" s="16" t="s">
        <v>32</v>
      </c>
      <c r="D4" s="2" t="s">
        <v>33</v>
      </c>
      <c r="E4" s="17" t="s">
        <v>34</v>
      </c>
      <c r="F4" s="4" t="s">
        <v>35</v>
      </c>
      <c r="G4" s="18" t="s">
        <v>36</v>
      </c>
      <c r="H4" s="19" t="s">
        <v>37</v>
      </c>
      <c r="I4" s="40">
        <v>48075</v>
      </c>
      <c r="J4" s="20" t="s">
        <v>38</v>
      </c>
      <c r="K4" s="4">
        <v>499</v>
      </c>
      <c r="L4" s="4">
        <v>499</v>
      </c>
      <c r="M4" s="37">
        <v>2398.9425</v>
      </c>
      <c r="N4" s="21"/>
    </row>
    <row r="5" spans="1:14" ht="70.5" customHeight="1">
      <c r="A5" s="15">
        <v>3</v>
      </c>
      <c r="B5" s="2" t="s">
        <v>18</v>
      </c>
      <c r="C5" s="16" t="s">
        <v>39</v>
      </c>
      <c r="D5" s="2" t="s">
        <v>40</v>
      </c>
      <c r="E5" s="17" t="s">
        <v>41</v>
      </c>
      <c r="F5" s="4" t="s">
        <v>35</v>
      </c>
      <c r="G5" s="18" t="s">
        <v>36</v>
      </c>
      <c r="H5" s="19" t="s">
        <v>42</v>
      </c>
      <c r="I5" s="40">
        <v>99902.11</v>
      </c>
      <c r="J5" s="20" t="s">
        <v>38</v>
      </c>
      <c r="K5" s="4">
        <v>345</v>
      </c>
      <c r="L5" s="4">
        <v>345</v>
      </c>
      <c r="M5" s="37">
        <v>3446.6228</v>
      </c>
      <c r="N5" s="21"/>
    </row>
    <row r="6" spans="1:22" s="25" customFormat="1" ht="70.5" customHeight="1">
      <c r="A6" s="15">
        <v>4</v>
      </c>
      <c r="B6" s="2" t="s">
        <v>43</v>
      </c>
      <c r="C6" s="22" t="s">
        <v>44</v>
      </c>
      <c r="D6" s="2" t="s">
        <v>40</v>
      </c>
      <c r="E6" s="17" t="s">
        <v>45</v>
      </c>
      <c r="F6" s="4" t="s">
        <v>35</v>
      </c>
      <c r="G6" s="18" t="s">
        <v>46</v>
      </c>
      <c r="H6" s="19" t="s">
        <v>47</v>
      </c>
      <c r="I6" s="40">
        <v>23381.2</v>
      </c>
      <c r="J6" s="20" t="s">
        <v>38</v>
      </c>
      <c r="K6" s="4">
        <v>342</v>
      </c>
      <c r="L6" s="4">
        <v>342</v>
      </c>
      <c r="M6" s="15">
        <v>799.6371</v>
      </c>
      <c r="N6" s="23"/>
      <c r="O6" s="24"/>
      <c r="P6" s="24"/>
      <c r="Q6" s="24"/>
      <c r="R6" s="24"/>
      <c r="S6" s="24"/>
      <c r="T6" s="24"/>
      <c r="U6" s="24"/>
      <c r="V6" s="24"/>
    </row>
    <row r="7" spans="1:22" s="25" customFormat="1" ht="70.5" customHeight="1">
      <c r="A7" s="15">
        <v>5</v>
      </c>
      <c r="B7" s="2" t="s">
        <v>19</v>
      </c>
      <c r="C7" s="16" t="s">
        <v>48</v>
      </c>
      <c r="D7" s="2" t="s">
        <v>40</v>
      </c>
      <c r="E7" s="17" t="s">
        <v>49</v>
      </c>
      <c r="F7" s="4" t="s">
        <v>35</v>
      </c>
      <c r="G7" s="18" t="s">
        <v>46</v>
      </c>
      <c r="H7" s="19" t="s">
        <v>50</v>
      </c>
      <c r="I7" s="40">
        <v>133696.2</v>
      </c>
      <c r="J7" s="20" t="s">
        <v>38</v>
      </c>
      <c r="K7" s="4">
        <v>404</v>
      </c>
      <c r="L7" s="4">
        <v>404</v>
      </c>
      <c r="M7" s="15">
        <v>5401.3265</v>
      </c>
      <c r="N7" s="23"/>
      <c r="O7" s="24"/>
      <c r="P7" s="24"/>
      <c r="Q7" s="24"/>
      <c r="R7" s="24"/>
      <c r="S7" s="24"/>
      <c r="T7" s="24"/>
      <c r="U7" s="24"/>
      <c r="V7" s="24"/>
    </row>
    <row r="8" spans="1:22" s="25" customFormat="1" ht="70.5" customHeight="1">
      <c r="A8" s="15">
        <v>6</v>
      </c>
      <c r="B8" s="2" t="s">
        <v>20</v>
      </c>
      <c r="C8" s="16" t="s">
        <v>51</v>
      </c>
      <c r="D8" s="2" t="s">
        <v>40</v>
      </c>
      <c r="E8" s="17" t="s">
        <v>45</v>
      </c>
      <c r="F8" s="4" t="s">
        <v>35</v>
      </c>
      <c r="G8" s="18" t="s">
        <v>52</v>
      </c>
      <c r="H8" s="19" t="s">
        <v>53</v>
      </c>
      <c r="I8" s="40">
        <v>29849.39</v>
      </c>
      <c r="J8" s="20" t="s">
        <v>23</v>
      </c>
      <c r="K8" s="4">
        <v>342</v>
      </c>
      <c r="L8" s="4">
        <v>342</v>
      </c>
      <c r="M8" s="15">
        <v>1020.8492</v>
      </c>
      <c r="N8" s="23"/>
      <c r="O8" s="24"/>
      <c r="P8" s="24"/>
      <c r="Q8" s="24"/>
      <c r="R8" s="24"/>
      <c r="S8" s="24"/>
      <c r="T8" s="24"/>
      <c r="U8" s="24"/>
      <c r="V8" s="24"/>
    </row>
    <row r="9" spans="1:22" s="25" customFormat="1" ht="70.5" customHeight="1">
      <c r="A9" s="15">
        <v>7</v>
      </c>
      <c r="B9" s="2" t="s">
        <v>21</v>
      </c>
      <c r="C9" s="16" t="s">
        <v>54</v>
      </c>
      <c r="D9" s="2" t="s">
        <v>33</v>
      </c>
      <c r="E9" s="17" t="s">
        <v>55</v>
      </c>
      <c r="F9" s="4" t="s">
        <v>35</v>
      </c>
      <c r="G9" s="18" t="s">
        <v>52</v>
      </c>
      <c r="H9" s="19" t="s">
        <v>56</v>
      </c>
      <c r="I9" s="40">
        <v>49676</v>
      </c>
      <c r="J9" s="20" t="s">
        <v>23</v>
      </c>
      <c r="K9" s="4">
        <v>567</v>
      </c>
      <c r="L9" s="4">
        <v>567</v>
      </c>
      <c r="M9" s="15">
        <v>2816.6292</v>
      </c>
      <c r="N9" s="23"/>
      <c r="O9" s="24"/>
      <c r="P9" s="24"/>
      <c r="Q9" s="24"/>
      <c r="R9" s="24"/>
      <c r="S9" s="24"/>
      <c r="T9" s="24"/>
      <c r="U9" s="24"/>
      <c r="V9" s="24"/>
    </row>
    <row r="10" spans="1:22" s="25" customFormat="1" ht="70.5" customHeight="1">
      <c r="A10" s="15">
        <v>8</v>
      </c>
      <c r="B10" s="2" t="s">
        <v>22</v>
      </c>
      <c r="C10" s="16" t="s">
        <v>57</v>
      </c>
      <c r="D10" s="2" t="s">
        <v>33</v>
      </c>
      <c r="E10" s="4" t="s">
        <v>58</v>
      </c>
      <c r="F10" s="4" t="s">
        <v>35</v>
      </c>
      <c r="G10" s="18" t="s">
        <v>52</v>
      </c>
      <c r="H10" s="19" t="s">
        <v>59</v>
      </c>
      <c r="I10" s="40">
        <v>157527.06</v>
      </c>
      <c r="J10" s="20" t="s">
        <v>23</v>
      </c>
      <c r="K10" s="4">
        <v>371</v>
      </c>
      <c r="L10" s="4">
        <v>371</v>
      </c>
      <c r="M10" s="15">
        <v>5844.254</v>
      </c>
      <c r="N10" s="23"/>
      <c r="O10" s="24"/>
      <c r="P10" s="24"/>
      <c r="Q10" s="24"/>
      <c r="R10" s="24"/>
      <c r="S10" s="24"/>
      <c r="T10" s="24"/>
      <c r="U10" s="24"/>
      <c r="V10" s="24"/>
    </row>
    <row r="11" spans="1:22" s="25" customFormat="1" ht="70.5" customHeight="1">
      <c r="A11" s="15">
        <v>9</v>
      </c>
      <c r="B11" s="2" t="s">
        <v>60</v>
      </c>
      <c r="C11" s="16" t="s">
        <v>61</v>
      </c>
      <c r="D11" s="2" t="s">
        <v>40</v>
      </c>
      <c r="E11" s="4" t="s">
        <v>45</v>
      </c>
      <c r="F11" s="4" t="s">
        <v>35</v>
      </c>
      <c r="G11" s="18" t="s">
        <v>62</v>
      </c>
      <c r="H11" s="19" t="s">
        <v>63</v>
      </c>
      <c r="I11" s="40">
        <v>40335.9</v>
      </c>
      <c r="J11" s="20" t="s">
        <v>23</v>
      </c>
      <c r="K11" s="4">
        <v>371</v>
      </c>
      <c r="L11" s="4">
        <v>371</v>
      </c>
      <c r="M11" s="15">
        <v>1496.4619</v>
      </c>
      <c r="N11" s="23"/>
      <c r="O11" s="24"/>
      <c r="P11" s="24"/>
      <c r="Q11" s="24"/>
      <c r="R11" s="24"/>
      <c r="S11" s="24"/>
      <c r="T11" s="24"/>
      <c r="U11" s="24"/>
      <c r="V11" s="24"/>
    </row>
    <row r="12" spans="1:22" s="25" customFormat="1" ht="70.5" customHeight="1">
      <c r="A12" s="15">
        <v>10</v>
      </c>
      <c r="B12" s="2" t="s">
        <v>64</v>
      </c>
      <c r="C12" s="16" t="s">
        <v>65</v>
      </c>
      <c r="D12" s="2" t="s">
        <v>40</v>
      </c>
      <c r="E12" s="4" t="s">
        <v>66</v>
      </c>
      <c r="F12" s="4" t="s">
        <v>35</v>
      </c>
      <c r="G12" s="18" t="s">
        <v>62</v>
      </c>
      <c r="H12" s="19" t="s">
        <v>67</v>
      </c>
      <c r="I12" s="40">
        <v>20084.2</v>
      </c>
      <c r="J12" s="20" t="s">
        <v>23</v>
      </c>
      <c r="K12" s="4">
        <v>345</v>
      </c>
      <c r="L12" s="4">
        <v>345</v>
      </c>
      <c r="M12" s="15">
        <v>692.9049</v>
      </c>
      <c r="N12" s="23"/>
      <c r="O12" s="24"/>
      <c r="P12" s="24"/>
      <c r="Q12" s="24"/>
      <c r="R12" s="24"/>
      <c r="S12" s="24"/>
      <c r="T12" s="24"/>
      <c r="U12" s="24"/>
      <c r="V12" s="24"/>
    </row>
    <row r="13" spans="1:22" s="25" customFormat="1" ht="70.5" customHeight="1">
      <c r="A13" s="15">
        <v>11</v>
      </c>
      <c r="B13" s="2" t="s">
        <v>68</v>
      </c>
      <c r="C13" s="16" t="s">
        <v>69</v>
      </c>
      <c r="D13" s="2" t="s">
        <v>40</v>
      </c>
      <c r="E13" s="4" t="s">
        <v>70</v>
      </c>
      <c r="F13" s="4" t="s">
        <v>35</v>
      </c>
      <c r="G13" s="18" t="s">
        <v>71</v>
      </c>
      <c r="H13" s="19" t="s">
        <v>72</v>
      </c>
      <c r="I13" s="40">
        <v>17766.71</v>
      </c>
      <c r="J13" s="20" t="s">
        <v>23</v>
      </c>
      <c r="K13" s="4">
        <v>342</v>
      </c>
      <c r="L13" s="4">
        <v>342</v>
      </c>
      <c r="M13" s="15">
        <v>607.6215</v>
      </c>
      <c r="N13" s="23"/>
      <c r="O13" s="24"/>
      <c r="P13" s="24"/>
      <c r="Q13" s="24"/>
      <c r="R13" s="24"/>
      <c r="S13" s="24"/>
      <c r="T13" s="24"/>
      <c r="U13" s="24"/>
      <c r="V13" s="24"/>
    </row>
    <row r="14" spans="1:22" s="25" customFormat="1" ht="29.25" customHeight="1">
      <c r="A14" s="26" t="s">
        <v>14</v>
      </c>
      <c r="B14" s="27"/>
      <c r="C14" s="2"/>
      <c r="D14" s="2"/>
      <c r="E14" s="2"/>
      <c r="F14" s="4"/>
      <c r="G14" s="4"/>
      <c r="H14" s="4"/>
      <c r="I14" s="38">
        <f>SUM(I3:I13)</f>
        <v>637531.97</v>
      </c>
      <c r="J14" s="20"/>
      <c r="K14" s="28"/>
      <c r="L14" s="28"/>
      <c r="M14" s="39">
        <f>SUM(M3:M13)</f>
        <v>25562.9893</v>
      </c>
      <c r="N14" s="29"/>
      <c r="O14" s="24"/>
      <c r="P14" s="24"/>
      <c r="Q14" s="24"/>
      <c r="R14" s="24"/>
      <c r="S14" s="24"/>
      <c r="T14" s="24"/>
      <c r="U14" s="24"/>
      <c r="V14" s="24"/>
    </row>
    <row r="15" spans="1:22" s="25" customFormat="1" ht="95.25" customHeight="1">
      <c r="A15" s="15"/>
      <c r="B15" s="2"/>
      <c r="C15" s="16"/>
      <c r="D15" s="2"/>
      <c r="E15" s="4"/>
      <c r="F15" s="4"/>
      <c r="G15" s="18"/>
      <c r="H15" s="19"/>
      <c r="I15" s="33"/>
      <c r="J15" s="20"/>
      <c r="K15" s="4"/>
      <c r="L15" s="4"/>
      <c r="M15" s="34"/>
      <c r="N15" s="23"/>
      <c r="O15" s="24"/>
      <c r="P15" s="24"/>
      <c r="Q15" s="24"/>
      <c r="R15" s="24"/>
      <c r="S15" s="24"/>
      <c r="T15" s="24"/>
      <c r="U15" s="24"/>
      <c r="V15" s="24"/>
    </row>
    <row r="16" spans="1:22" s="25" customFormat="1" ht="95.25" customHeight="1">
      <c r="A16" s="15"/>
      <c r="B16" s="2"/>
      <c r="C16" s="16"/>
      <c r="D16" s="2"/>
      <c r="E16" s="4"/>
      <c r="F16" s="4"/>
      <c r="G16" s="18"/>
      <c r="H16" s="19"/>
      <c r="I16" s="33"/>
      <c r="J16" s="20"/>
      <c r="K16" s="4"/>
      <c r="L16" s="4"/>
      <c r="M16" s="34"/>
      <c r="N16" s="23"/>
      <c r="O16" s="24"/>
      <c r="P16" s="24"/>
      <c r="Q16" s="24"/>
      <c r="R16" s="24"/>
      <c r="S16" s="24"/>
      <c r="T16" s="24"/>
      <c r="U16" s="24"/>
      <c r="V16" s="24"/>
    </row>
    <row r="17" spans="1:22" s="25" customFormat="1" ht="95.25" customHeight="1">
      <c r="A17" s="15"/>
      <c r="B17" s="2"/>
      <c r="C17" s="16"/>
      <c r="D17" s="2"/>
      <c r="E17" s="4"/>
      <c r="F17" s="4"/>
      <c r="G17" s="18"/>
      <c r="H17" s="19"/>
      <c r="I17" s="33"/>
      <c r="J17" s="20"/>
      <c r="K17" s="4"/>
      <c r="L17" s="4"/>
      <c r="M17" s="34"/>
      <c r="N17" s="23"/>
      <c r="O17" s="24"/>
      <c r="P17" s="24"/>
      <c r="Q17" s="24"/>
      <c r="R17" s="24"/>
      <c r="S17" s="24"/>
      <c r="T17" s="24"/>
      <c r="U17" s="24"/>
      <c r="V17" s="24"/>
    </row>
    <row r="18" spans="1:22" s="25" customFormat="1" ht="95.25" customHeight="1">
      <c r="A18" s="15"/>
      <c r="B18" s="2"/>
      <c r="C18" s="16"/>
      <c r="D18" s="2"/>
      <c r="E18" s="4"/>
      <c r="F18" s="4"/>
      <c r="G18" s="18"/>
      <c r="H18" s="19"/>
      <c r="I18" s="33"/>
      <c r="J18" s="20"/>
      <c r="K18" s="4"/>
      <c r="L18" s="4"/>
      <c r="M18" s="34"/>
      <c r="N18" s="23"/>
      <c r="O18" s="24"/>
      <c r="P18" s="24"/>
      <c r="Q18" s="24"/>
      <c r="R18" s="24"/>
      <c r="S18" s="24"/>
      <c r="T18" s="24"/>
      <c r="U18" s="24"/>
      <c r="V18" s="24"/>
    </row>
    <row r="19" spans="1:22" s="25" customFormat="1" ht="95.25" customHeight="1">
      <c r="A19" s="15"/>
      <c r="B19" s="2"/>
      <c r="C19" s="16"/>
      <c r="D19" s="2"/>
      <c r="E19" s="4"/>
      <c r="F19" s="4"/>
      <c r="G19" s="18"/>
      <c r="H19" s="19"/>
      <c r="I19" s="33"/>
      <c r="J19" s="20"/>
      <c r="K19" s="4"/>
      <c r="L19" s="4"/>
      <c r="M19" s="34"/>
      <c r="N19" s="23"/>
      <c r="O19" s="24"/>
      <c r="P19" s="24"/>
      <c r="Q19" s="24"/>
      <c r="R19" s="24"/>
      <c r="S19" s="24"/>
      <c r="T19" s="24"/>
      <c r="U19" s="24"/>
      <c r="V19" s="24"/>
    </row>
    <row r="20" spans="1:22" s="25" customFormat="1" ht="38.25" customHeight="1">
      <c r="A20" s="30" t="s">
        <v>15</v>
      </c>
      <c r="B20" s="30"/>
      <c r="C20" s="4"/>
      <c r="D20" s="4"/>
      <c r="E20" s="4"/>
      <c r="F20" s="4"/>
      <c r="G20" s="4"/>
      <c r="H20" s="4"/>
      <c r="I20" s="35"/>
      <c r="J20" s="4"/>
      <c r="K20" s="15"/>
      <c r="L20" s="15"/>
      <c r="M20" s="36"/>
      <c r="N20" s="4"/>
      <c r="O20" s="24"/>
      <c r="P20" s="24"/>
      <c r="Q20" s="24"/>
      <c r="R20" s="24"/>
      <c r="S20" s="24"/>
      <c r="T20" s="24"/>
      <c r="U20" s="24"/>
      <c r="V20" s="24"/>
    </row>
  </sheetData>
  <sheetProtection/>
  <mergeCells count="3">
    <mergeCell ref="A20:B20"/>
    <mergeCell ref="A1:N1"/>
    <mergeCell ref="A14:B14"/>
  </mergeCells>
  <printOptions horizontalCentered="1"/>
  <pageMargins left="0.35433070866141736" right="0.35433070866141736" top="0.3937007874015748" bottom="0.3937007874015748" header="0" footer="0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陈泽滨</dc:creator>
  <cp:keywords/>
  <dc:description/>
  <cp:lastModifiedBy>微软用户</cp:lastModifiedBy>
  <cp:lastPrinted>2017-01-18T07:52:09Z</cp:lastPrinted>
  <dcterms:created xsi:type="dcterms:W3CDTF">2004-08-26T02:12:57Z</dcterms:created>
  <dcterms:modified xsi:type="dcterms:W3CDTF">2019-12-25T08:30:35Z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