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56" activeTab="0"/>
  </bookViews>
  <sheets>
    <sheet name="1收支预算总表" sheetId="1" r:id="rId1"/>
    <sheet name="2支出预算分类汇总表(按科目)" sheetId="2" r:id="rId2"/>
    <sheet name="3一般公共预算拔款（经费拨款）支出预算表(按科目)" sheetId="3" r:id="rId3"/>
    <sheet name="4纳入预算政府基金收支表11" sheetId="4" r:id="rId4"/>
  </sheets>
  <definedNames>
    <definedName name="_xlnm.Print_Area" localSheetId="0">'1收支预算总表'!$A$1:$T$26</definedName>
    <definedName name="_xlnm.Print_Area" localSheetId="1">'2支出预算分类汇总表(按科目)'!$A$1:$T$52</definedName>
    <definedName name="_xlnm.Print_Area" localSheetId="2">'3一般公共预算拔款（经费拨款）支出预算表(按科目)'!$A$1:$AM$47</definedName>
    <definedName name="_xlnm.Print_Area" localSheetId="3">'4纳入预算政府基金收支表11'!$A$1:$AH$9</definedName>
    <definedName name="_xlnm.Print_Titles" localSheetId="0">'1收支预算总表'!$1:$6</definedName>
    <definedName name="_xlnm.Print_Titles" localSheetId="1">'2支出预算分类汇总表(按科目)'!$1:$7</definedName>
    <definedName name="_xlnm.Print_Titles" localSheetId="2">'3一般公共预算拔款（经费拨款）支出预算表(按科目)'!$1:$9</definedName>
    <definedName name="_xlnm.Print_Titles" localSheetId="3">'4纳入预算政府基金收支表11'!$1:$9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<sst xmlns="http://schemas.openxmlformats.org/spreadsheetml/2006/main" count="507" uniqueCount="174">
  <si>
    <t>8</t>
  </si>
  <si>
    <t>08</t>
  </si>
  <si>
    <t>04</t>
  </si>
  <si>
    <t>政府性基金收支预算表</t>
  </si>
  <si>
    <t>生活补助</t>
  </si>
  <si>
    <t>一、工资福利支出</t>
  </si>
  <si>
    <t>预算01表</t>
  </si>
  <si>
    <t>收入</t>
  </si>
  <si>
    <t>养老保险</t>
  </si>
  <si>
    <t xml:space="preserve">    其他结转、结余</t>
  </si>
  <si>
    <t>其他支出</t>
  </si>
  <si>
    <t>二、对个人和家庭的补助</t>
  </si>
  <si>
    <t>经费拨款</t>
  </si>
  <si>
    <t>其他对个人和家庭补助支出</t>
  </si>
  <si>
    <t xml:space="preserve">    国土资源规划及管理</t>
  </si>
  <si>
    <t>其他各项支出</t>
  </si>
  <si>
    <t xml:space="preserve">  国土资源事务</t>
  </si>
  <si>
    <t>助学金</t>
  </si>
  <si>
    <t>单位：元</t>
  </si>
  <si>
    <t>17</t>
  </si>
  <si>
    <t>50</t>
  </si>
  <si>
    <t>13</t>
  </si>
  <si>
    <t>住房公积金</t>
  </si>
  <si>
    <t>公用部分</t>
  </si>
  <si>
    <t xml:space="preserve">    一般行政管理事务</t>
  </si>
  <si>
    <t xml:space="preserve">    附属单位上缴收入</t>
  </si>
  <si>
    <t>501001</t>
  </si>
  <si>
    <t xml:space="preserve">    事业单位医疗</t>
  </si>
  <si>
    <t>一般公共预算拨款</t>
  </si>
  <si>
    <t>五、其他各项支出</t>
  </si>
  <si>
    <t xml:space="preserve">    国土资源行业业务管理</t>
  </si>
  <si>
    <t>上缴上级支出</t>
  </si>
  <si>
    <t>22</t>
  </si>
  <si>
    <t xml:space="preserve">  06</t>
  </si>
  <si>
    <t xml:space="preserve">  220</t>
  </si>
  <si>
    <t>26</t>
  </si>
  <si>
    <t xml:space="preserve">  02</t>
  </si>
  <si>
    <t>医疗卫生与计划生育支出</t>
  </si>
  <si>
    <t>一、一般公共预算拨款</t>
  </si>
  <si>
    <t xml:space="preserve">  住房改革支出</t>
  </si>
  <si>
    <t>专项收入</t>
  </si>
  <si>
    <t>护理费</t>
  </si>
  <si>
    <t>生育保险</t>
  </si>
  <si>
    <t xml:space="preserve">    行政单位医疗</t>
  </si>
  <si>
    <t>犯人及戒毒经费</t>
  </si>
  <si>
    <t>一般公共预算拨款（经费拨款）支出预算表（按科目）</t>
  </si>
  <si>
    <t>31</t>
  </si>
  <si>
    <t>合计</t>
  </si>
  <si>
    <t>208</t>
  </si>
  <si>
    <t>预算11表</t>
  </si>
  <si>
    <t>7</t>
  </si>
  <si>
    <t>津贴补贴</t>
  </si>
  <si>
    <t>预算05表</t>
  </si>
  <si>
    <t xml:space="preserve">    国有资源（资产）有偿使用收入</t>
  </si>
  <si>
    <t xml:space="preserve">    归口管理的行政单位离退休</t>
  </si>
  <si>
    <t xml:space="preserve">    专项收入</t>
  </si>
  <si>
    <t>缴入国库的行政事业性收费安排的拨款</t>
  </si>
  <si>
    <t>遗属补助</t>
  </si>
  <si>
    <t xml:space="preserve">      开封市城区国土资源局</t>
  </si>
  <si>
    <t xml:space="preserve">    土地资源调查</t>
  </si>
  <si>
    <t>18</t>
  </si>
  <si>
    <t>14</t>
  </si>
  <si>
    <t>10</t>
  </si>
  <si>
    <t xml:space="preserve">    土地资源利用与保护</t>
  </si>
  <si>
    <t>财政专户结转、结余</t>
  </si>
  <si>
    <t>项目</t>
  </si>
  <si>
    <t>支出预算分类汇总表（按科目）</t>
  </si>
  <si>
    <t>221</t>
  </si>
  <si>
    <t>501006</t>
  </si>
  <si>
    <t>基本离退休费</t>
  </si>
  <si>
    <t xml:space="preserve">      开封市土地管理事务所</t>
  </si>
  <si>
    <t>501002</t>
  </si>
  <si>
    <t>奖金</t>
  </si>
  <si>
    <t xml:space="preserve">    事业单位经营收入</t>
  </si>
  <si>
    <t>21</t>
  </si>
  <si>
    <t xml:space="preserve">  05</t>
  </si>
  <si>
    <t>类</t>
  </si>
  <si>
    <t>29</t>
  </si>
  <si>
    <t>25</t>
  </si>
  <si>
    <t xml:space="preserve">  01</t>
  </si>
  <si>
    <t>国有资源（资产）有偿使用收入</t>
  </si>
  <si>
    <t>单位代码</t>
  </si>
  <si>
    <t>五、上年结转、结余</t>
  </si>
  <si>
    <t xml:space="preserve">    罚没收入</t>
  </si>
  <si>
    <t xml:space="preserve">    经费拨款</t>
  </si>
  <si>
    <t>210</t>
  </si>
  <si>
    <t xml:space="preserve">  医疗保障</t>
  </si>
  <si>
    <t>社会保障缴费</t>
  </si>
  <si>
    <t>32</t>
  </si>
  <si>
    <t>文明奖</t>
  </si>
  <si>
    <t xml:space="preserve">    事业单位离退休</t>
  </si>
  <si>
    <t>政府性基金结转、结余</t>
  </si>
  <si>
    <t>6</t>
  </si>
  <si>
    <t xml:space="preserve">  208</t>
  </si>
  <si>
    <t>对个人和家庭的补助支出</t>
  </si>
  <si>
    <t>06</t>
  </si>
  <si>
    <t>02</t>
  </si>
  <si>
    <t>工资福利支出</t>
  </si>
  <si>
    <t>小计</t>
  </si>
  <si>
    <t>四、其他各项收入</t>
  </si>
  <si>
    <t xml:space="preserve">  行政事业单位离退休</t>
  </si>
  <si>
    <t>11</t>
  </si>
  <si>
    <t>一般公共预算拨款结转、结余</t>
  </si>
  <si>
    <t>19</t>
  </si>
  <si>
    <t>15</t>
  </si>
  <si>
    <t>国土海洋气象等支出</t>
  </si>
  <si>
    <t>项目支出</t>
  </si>
  <si>
    <t>支出</t>
  </si>
  <si>
    <t>其他结转、结余</t>
  </si>
  <si>
    <t xml:space="preserve">    政府性基金结转、结余</t>
  </si>
  <si>
    <t>医疗保险</t>
  </si>
  <si>
    <t>220</t>
  </si>
  <si>
    <t>失业保险</t>
  </si>
  <si>
    <t>独生子女费</t>
  </si>
  <si>
    <t>其他各项收入</t>
  </si>
  <si>
    <t>28</t>
  </si>
  <si>
    <t>24</t>
  </si>
  <si>
    <t>**</t>
  </si>
  <si>
    <t>对附属单位补助支出</t>
  </si>
  <si>
    <t>20</t>
  </si>
  <si>
    <t xml:space="preserve">  08</t>
  </si>
  <si>
    <t xml:space="preserve">  04</t>
  </si>
  <si>
    <t xml:space="preserve">      开封市国土资源局</t>
  </si>
  <si>
    <t>编内在职人员支出</t>
  </si>
  <si>
    <t>超编人员支出</t>
  </si>
  <si>
    <t>商品和服务支出</t>
  </si>
  <si>
    <t>政府性基金拨款</t>
  </si>
  <si>
    <t>项</t>
  </si>
  <si>
    <t>社会保障和就业支出</t>
  </si>
  <si>
    <t>款</t>
  </si>
  <si>
    <t xml:space="preserve">  50</t>
  </si>
  <si>
    <t xml:space="preserve">    缴入国库的行政事业性收费安排的拨款</t>
  </si>
  <si>
    <t xml:space="preserve">    行政运行</t>
  </si>
  <si>
    <t>收 支 预 算 总 表</t>
  </si>
  <si>
    <t>9</t>
  </si>
  <si>
    <t>5</t>
  </si>
  <si>
    <t>05</t>
  </si>
  <si>
    <t>01</t>
  </si>
  <si>
    <t>国有资本经营收入</t>
  </si>
  <si>
    <t>罚没收入安排的拨款</t>
  </si>
  <si>
    <t>个人部分</t>
  </si>
  <si>
    <t xml:space="preserve">    财政专户结转、结余</t>
  </si>
  <si>
    <t>总计</t>
  </si>
  <si>
    <t xml:space="preserve">    事业运行</t>
  </si>
  <si>
    <t>其他对个人和家庭的补助支出</t>
  </si>
  <si>
    <t>12</t>
  </si>
  <si>
    <t>保留福补</t>
  </si>
  <si>
    <t xml:space="preserve">  210</t>
  </si>
  <si>
    <t>三、商品和服务支出</t>
  </si>
  <si>
    <t>16</t>
  </si>
  <si>
    <t>住房保障支出</t>
  </si>
  <si>
    <t xml:space="preserve">      开封市国土资源执法监察支队</t>
  </si>
  <si>
    <t xml:space="preserve">    上级补助收入</t>
  </si>
  <si>
    <t>三、政府性基金拨款</t>
  </si>
  <si>
    <t>27</t>
  </si>
  <si>
    <t>基本工资</t>
  </si>
  <si>
    <t>23</t>
  </si>
  <si>
    <t xml:space="preserve">  221</t>
  </si>
  <si>
    <t>事业单位经营支出</t>
  </si>
  <si>
    <t>预算07表</t>
  </si>
  <si>
    <t>离退休经费</t>
  </si>
  <si>
    <t>二、财政专户管理资金</t>
  </si>
  <si>
    <t>财政专户管理资金</t>
  </si>
  <si>
    <t>上年结转、结余</t>
  </si>
  <si>
    <t xml:space="preserve">    国有资本经营收入</t>
  </si>
  <si>
    <t xml:space="preserve">    一般公共预算拨款结转、结余</t>
  </si>
  <si>
    <t>30</t>
  </si>
  <si>
    <t>科目名称（单位）</t>
  </si>
  <si>
    <t>其他工资福利支出</t>
  </si>
  <si>
    <t xml:space="preserve">    其他收入</t>
  </si>
  <si>
    <t>四、专项支出</t>
  </si>
  <si>
    <t>小 计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</si>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</sst>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#,##0.0000"/>
    <numFmt numFmtId="191" formatCode="#,##0.0_ "/>
    <numFmt numFmtId="192" formatCode="00"/>
    <numFmt numFmtId="193" formatCode="* #,##0.00;* \-#,##0.00;* &quot;&quot;??;@"/>
    <numFmt numFmtId="194" formatCode=";;"/>
    <numFmt numFmtId="195" formatCode="0000"/>
    <numFmt numFmtId="196" formatCode="###,###,###,##0"/>
    <numFmt numFmtId="197" formatCode="yyyy\-mm\-dd"/>
    <numFmt numFmtId="198" formatCode="#,##0.0_);[Red]\(#,##0.0\)"/>
    <numFmt numFmtId="199" formatCode="0.00_);[Red]\(0.00\)"/>
  </numFmts>
  <fonts count="4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36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right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left" vertical="center" wrapText="1"/>
    </xf>
    <xf numFmtId="3" fontId="0" fillId="0" borderId="14" xfId="0" applyNumberFormat="1" applyFill="1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left" vertical="center" wrapText="1"/>
    </xf>
    <xf numFmtId="19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1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192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92" fontId="0" fillId="0" borderId="0" xfId="0" applyNumberFormat="1" applyFont="1" applyFill="1" applyAlignment="1" applyProtection="1">
      <alignment horizontal="center" vertical="center"/>
      <protection/>
    </xf>
    <xf numFmtId="195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19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195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195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9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192" fontId="0" fillId="0" borderId="0" xfId="0" applyNumberFormat="1" applyFont="1" applyFill="1" applyAlignment="1">
      <alignment horizontal="left" vertical="center"/>
    </xf>
    <xf numFmtId="195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193" fontId="8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192" fontId="0" fillId="0" borderId="10" xfId="0" applyNumberFormat="1" applyFont="1" applyFill="1" applyBorder="1" applyAlignment="1">
      <alignment horizontal="center" vertical="center"/>
    </xf>
    <xf numFmtId="195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92" fontId="0" fillId="0" borderId="11" xfId="0" applyNumberFormat="1" applyFont="1" applyFill="1" applyBorder="1" applyAlignment="1">
      <alignment horizontal="center" vertical="center"/>
    </xf>
    <xf numFmtId="195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194" fontId="0" fillId="0" borderId="10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90" fontId="0" fillId="0" borderId="10" xfId="0" applyNumberFormat="1" applyFont="1" applyFill="1" applyBorder="1" applyAlignment="1" applyProtection="1">
      <alignment horizontal="right" vertical="center"/>
      <protection/>
    </xf>
    <xf numFmtId="190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192" fontId="0" fillId="0" borderId="10" xfId="0" applyNumberFormat="1" applyFont="1" applyFill="1" applyBorder="1" applyAlignment="1" applyProtection="1">
      <alignment horizontal="center" vertical="center"/>
      <protection/>
    </xf>
    <xf numFmtId="195" fontId="0" fillId="0" borderId="10" xfId="0" applyNumberFormat="1" applyFont="1" applyFill="1" applyBorder="1" applyAlignment="1" applyProtection="1">
      <alignment horizontal="center" vertical="center"/>
      <protection/>
    </xf>
    <xf numFmtId="19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tabSelected="1" zoomScale="80" zoomScaleNormal="80" zoomScalePageLayoutView="0" workbookViewId="0" topLeftCell="A1">
      <selection activeCell="W4" sqref="W4"/>
    </sheetView>
  </sheetViews>
  <sheetFormatPr defaultColWidth="9.16015625" defaultRowHeight="11.25"/>
  <cols>
    <col min="1" max="1" width="39.5" style="0" customWidth="1"/>
    <col min="2" max="2" width="14.33203125" style="0" customWidth="1"/>
    <col min="3" max="3" width="16.66015625" style="0" customWidth="1"/>
    <col min="4" max="4" width="13.16015625" style="0" customWidth="1"/>
    <col min="5" max="5" width="13.83203125" style="0" customWidth="1"/>
    <col min="6" max="6" width="13.66015625" style="0" customWidth="1"/>
    <col min="7" max="7" width="10.5" style="0" customWidth="1"/>
    <col min="8" max="9" width="12.16015625" style="0" customWidth="1"/>
    <col min="10" max="10" width="11.33203125" style="0" customWidth="1"/>
    <col min="11" max="13" width="12.16015625" style="0" customWidth="1"/>
    <col min="14" max="15" width="13.83203125" style="0" customWidth="1"/>
    <col min="16" max="16" width="4" style="0" customWidth="1"/>
    <col min="17" max="17" width="4.33203125" style="0" customWidth="1"/>
    <col min="18" max="18" width="3.83203125" style="0" customWidth="1"/>
    <col min="19" max="19" width="3.66015625" style="0" customWidth="1"/>
    <col min="20" max="20" width="4" style="0" customWidth="1"/>
  </cols>
  <sheetData>
    <row r="1" ht="9.75" customHeight="1">
      <c r="T1" t="s">
        <v>6</v>
      </c>
    </row>
    <row r="2" spans="1:20" ht="21.75" customHeight="1">
      <c r="A2" s="81" t="s">
        <v>133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9.75" customHeight="1">
      <c r="A3" s="2"/>
      <c r="T3" t="s">
        <v>18</v>
      </c>
    </row>
    <row r="4" spans="1:20" ht="17.25" customHeight="1">
      <c r="A4" s="82" t="s">
        <v>65</v>
      </c>
      <c r="B4" s="82" t="s">
        <v>7</v>
      </c>
      <c r="C4" s="84" t="s">
        <v>107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14.25" customHeight="1">
      <c r="A5" s="82"/>
      <c r="B5" s="83"/>
      <c r="C5" s="87" t="s">
        <v>142</v>
      </c>
      <c r="D5" s="89" t="s">
        <v>5</v>
      </c>
      <c r="E5" s="89"/>
      <c r="F5" s="89"/>
      <c r="G5" s="89"/>
      <c r="H5" s="89" t="s">
        <v>11</v>
      </c>
      <c r="I5" s="89"/>
      <c r="J5" s="89"/>
      <c r="K5" s="89"/>
      <c r="L5" s="89"/>
      <c r="M5" s="89"/>
      <c r="N5" s="85" t="s">
        <v>148</v>
      </c>
      <c r="O5" s="85" t="s">
        <v>170</v>
      </c>
      <c r="P5" s="89" t="s">
        <v>29</v>
      </c>
      <c r="Q5" s="89"/>
      <c r="R5" s="89"/>
      <c r="S5" s="89"/>
      <c r="T5" s="89"/>
    </row>
    <row r="6" spans="1:22" ht="20.25" customHeight="1">
      <c r="A6" s="82"/>
      <c r="B6" s="83"/>
      <c r="C6" s="88"/>
      <c r="D6" s="4" t="s">
        <v>98</v>
      </c>
      <c r="E6" s="3" t="s">
        <v>123</v>
      </c>
      <c r="F6" s="3" t="s">
        <v>87</v>
      </c>
      <c r="G6" s="3" t="s">
        <v>124</v>
      </c>
      <c r="H6" s="5" t="s">
        <v>98</v>
      </c>
      <c r="I6" s="3" t="s">
        <v>160</v>
      </c>
      <c r="J6" s="3" t="s">
        <v>4</v>
      </c>
      <c r="K6" s="3" t="s">
        <v>22</v>
      </c>
      <c r="L6" s="6" t="s">
        <v>17</v>
      </c>
      <c r="M6" s="7" t="s">
        <v>144</v>
      </c>
      <c r="N6" s="86"/>
      <c r="O6" s="86"/>
      <c r="P6" s="5" t="s">
        <v>98</v>
      </c>
      <c r="Q6" s="8" t="s">
        <v>31</v>
      </c>
      <c r="R6" s="7" t="s">
        <v>118</v>
      </c>
      <c r="S6" s="5" t="s">
        <v>158</v>
      </c>
      <c r="T6" s="5" t="s">
        <v>10</v>
      </c>
      <c r="U6" s="1"/>
      <c r="V6" s="1"/>
    </row>
    <row r="7" spans="1:20" ht="19.5" customHeight="1">
      <c r="A7" s="9" t="s">
        <v>38</v>
      </c>
      <c r="B7" s="10">
        <f>B8+B9+B10+B11+B12+B13</f>
        <v>33801051</v>
      </c>
      <c r="C7" s="11">
        <f>D7+H7+N7+O7+P7</f>
        <v>33801051</v>
      </c>
      <c r="D7" s="17">
        <v>5070034</v>
      </c>
      <c r="E7" s="17">
        <v>4448702</v>
      </c>
      <c r="F7" s="17">
        <v>621332</v>
      </c>
      <c r="G7" s="17">
        <v>0</v>
      </c>
      <c r="H7" s="17">
        <v>4105217</v>
      </c>
      <c r="I7" s="17">
        <v>3731476</v>
      </c>
      <c r="J7" s="17">
        <v>45860</v>
      </c>
      <c r="K7" s="17">
        <v>342737</v>
      </c>
      <c r="L7" s="17">
        <v>0</v>
      </c>
      <c r="M7" s="17">
        <v>-14856</v>
      </c>
      <c r="N7" s="17">
        <v>573900</v>
      </c>
      <c r="O7" s="17">
        <v>24051900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</row>
    <row r="8" spans="1:20" ht="15.75" customHeight="1">
      <c r="A8" s="12" t="s">
        <v>84</v>
      </c>
      <c r="B8" s="17">
        <v>24366851</v>
      </c>
      <c r="C8" s="11">
        <f>H8+D8+N8+O8+P8</f>
        <v>24366851</v>
      </c>
      <c r="D8" s="17">
        <v>4699834</v>
      </c>
      <c r="E8" s="17">
        <v>4078502</v>
      </c>
      <c r="F8" s="17">
        <v>621332</v>
      </c>
      <c r="G8" s="17">
        <v>0</v>
      </c>
      <c r="H8" s="17">
        <v>4096217</v>
      </c>
      <c r="I8" s="17">
        <v>3722476</v>
      </c>
      <c r="J8" s="17">
        <v>45860</v>
      </c>
      <c r="K8" s="17">
        <v>342737</v>
      </c>
      <c r="L8" s="17">
        <v>0</v>
      </c>
      <c r="M8" s="17">
        <v>-14856</v>
      </c>
      <c r="N8" s="17">
        <v>318900</v>
      </c>
      <c r="O8" s="17">
        <v>15251900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</row>
    <row r="9" spans="1:20" ht="18.75" customHeight="1">
      <c r="A9" s="12" t="s">
        <v>131</v>
      </c>
      <c r="B9" s="17">
        <v>8100000</v>
      </c>
      <c r="C9" s="13">
        <f aca="true" t="shared" si="0" ref="C9:C26">D9+H9+N9+O9+P9</f>
        <v>8100000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8100000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</row>
    <row r="10" spans="1:21" ht="15.75" customHeight="1">
      <c r="A10" s="12" t="s">
        <v>83</v>
      </c>
      <c r="B10" s="17">
        <v>1334200</v>
      </c>
      <c r="C10" s="11">
        <f t="shared" si="0"/>
        <v>1334200</v>
      </c>
      <c r="D10" s="17">
        <v>370200</v>
      </c>
      <c r="E10" s="17">
        <v>370200</v>
      </c>
      <c r="F10" s="17">
        <v>0</v>
      </c>
      <c r="G10" s="17">
        <v>0</v>
      </c>
      <c r="H10" s="17">
        <v>9000</v>
      </c>
      <c r="I10" s="17">
        <v>9000</v>
      </c>
      <c r="J10" s="17">
        <v>0</v>
      </c>
      <c r="K10" s="17">
        <v>0</v>
      </c>
      <c r="L10" s="17">
        <v>0</v>
      </c>
      <c r="M10" s="17">
        <v>0</v>
      </c>
      <c r="N10" s="17">
        <v>255000</v>
      </c>
      <c r="O10" s="17">
        <v>700000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4"/>
    </row>
    <row r="11" spans="1:22" ht="14.25" customHeight="1">
      <c r="A11" s="12" t="s">
        <v>55</v>
      </c>
      <c r="B11" s="70">
        <v>0</v>
      </c>
      <c r="C11" s="11">
        <f t="shared" si="0"/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14"/>
      <c r="V11" s="14"/>
    </row>
    <row r="12" spans="1:22" ht="17.25" customHeight="1">
      <c r="A12" s="15" t="s">
        <v>164</v>
      </c>
      <c r="B12" s="70">
        <v>0</v>
      </c>
      <c r="C12" s="16">
        <f t="shared" si="0"/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0">
        <v>0</v>
      </c>
      <c r="U12" s="14"/>
      <c r="V12" s="14"/>
    </row>
    <row r="13" spans="1:22" ht="16.5" customHeight="1">
      <c r="A13" s="15" t="s">
        <v>53</v>
      </c>
      <c r="B13" s="17">
        <v>0</v>
      </c>
      <c r="C13" s="16">
        <f t="shared" si="0"/>
        <v>0</v>
      </c>
      <c r="D13" s="17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14"/>
      <c r="V13" s="14"/>
    </row>
    <row r="14" spans="1:21" ht="19.5" customHeight="1">
      <c r="A14" s="12" t="s">
        <v>161</v>
      </c>
      <c r="B14" s="69">
        <v>0</v>
      </c>
      <c r="C14" s="11">
        <f t="shared" si="0"/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14"/>
    </row>
    <row r="15" spans="1:21" ht="19.5" customHeight="1">
      <c r="A15" s="12" t="s">
        <v>153</v>
      </c>
      <c r="B15" s="17">
        <v>0</v>
      </c>
      <c r="C15" s="11">
        <f t="shared" si="0"/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4"/>
    </row>
    <row r="16" spans="1:21" ht="14.25" customHeight="1">
      <c r="A16" s="12" t="s">
        <v>99</v>
      </c>
      <c r="B16" s="17">
        <f>B17+B18+B19+B20</f>
        <v>0</v>
      </c>
      <c r="C16" s="11">
        <f t="shared" si="0"/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4"/>
    </row>
    <row r="17" spans="1:21" ht="12" customHeight="1">
      <c r="A17" s="15" t="s">
        <v>152</v>
      </c>
      <c r="B17" s="17">
        <v>0</v>
      </c>
      <c r="C17" s="11">
        <f t="shared" si="0"/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4"/>
    </row>
    <row r="18" spans="1:21" ht="14.25" customHeight="1">
      <c r="A18" s="18" t="s">
        <v>25</v>
      </c>
      <c r="B18" s="17">
        <v>0</v>
      </c>
      <c r="C18" s="11">
        <f t="shared" si="0"/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4"/>
    </row>
    <row r="19" spans="1:21" ht="13.5" customHeight="1">
      <c r="A19" s="15" t="s">
        <v>73</v>
      </c>
      <c r="B19" s="17">
        <v>0</v>
      </c>
      <c r="C19" s="11">
        <f t="shared" si="0"/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4"/>
    </row>
    <row r="20" spans="1:21" ht="12.75" customHeight="1">
      <c r="A20" s="15" t="s">
        <v>169</v>
      </c>
      <c r="B20" s="17">
        <v>0</v>
      </c>
      <c r="C20" s="11">
        <f t="shared" si="0"/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4"/>
    </row>
    <row r="21" spans="1:21" ht="17.25" customHeight="1">
      <c r="A21" s="12" t="s">
        <v>82</v>
      </c>
      <c r="B21" s="13">
        <f>B22+B23+B24+B25</f>
        <v>15781861</v>
      </c>
      <c r="C21" s="11">
        <f t="shared" si="0"/>
        <v>15781861</v>
      </c>
      <c r="D21" s="17">
        <v>8407767</v>
      </c>
      <c r="E21" s="17">
        <v>7134281</v>
      </c>
      <c r="F21" s="17">
        <v>1273486</v>
      </c>
      <c r="G21" s="17">
        <v>0</v>
      </c>
      <c r="H21" s="17">
        <v>1581489</v>
      </c>
      <c r="I21" s="17">
        <v>760529</v>
      </c>
      <c r="J21" s="17">
        <v>27840</v>
      </c>
      <c r="K21" s="17">
        <v>743120</v>
      </c>
      <c r="L21" s="17">
        <v>0</v>
      </c>
      <c r="M21" s="17">
        <v>50000</v>
      </c>
      <c r="N21" s="17">
        <v>2703200</v>
      </c>
      <c r="O21" s="17">
        <v>3089405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9"/>
    </row>
    <row r="22" spans="1:21" ht="16.5" customHeight="1">
      <c r="A22" s="18" t="s">
        <v>165</v>
      </c>
      <c r="B22" s="17">
        <v>2964405</v>
      </c>
      <c r="C22" s="11">
        <f t="shared" si="0"/>
        <v>2964405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445000</v>
      </c>
      <c r="O22" s="17">
        <v>2519405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4"/>
    </row>
    <row r="23" spans="1:21" ht="16.5" customHeight="1">
      <c r="A23" s="18" t="s">
        <v>141</v>
      </c>
      <c r="B23" s="17">
        <v>0</v>
      </c>
      <c r="C23" s="11">
        <f t="shared" si="0"/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4"/>
    </row>
    <row r="24" spans="1:21" ht="19.5" customHeight="1">
      <c r="A24" s="18" t="s">
        <v>109</v>
      </c>
      <c r="B24" s="17">
        <v>0</v>
      </c>
      <c r="C24" s="11">
        <f t="shared" si="0"/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9"/>
    </row>
    <row r="25" spans="1:20" ht="19.5" customHeight="1">
      <c r="A25" s="18" t="s">
        <v>9</v>
      </c>
      <c r="B25" s="17">
        <v>12817456</v>
      </c>
      <c r="C25" s="11">
        <f t="shared" si="0"/>
        <v>12817456</v>
      </c>
      <c r="D25" s="17">
        <v>8407767</v>
      </c>
      <c r="E25" s="17">
        <v>7134281</v>
      </c>
      <c r="F25" s="17">
        <v>1273486</v>
      </c>
      <c r="G25" s="17">
        <v>0</v>
      </c>
      <c r="H25" s="17">
        <v>1581489</v>
      </c>
      <c r="I25" s="17">
        <v>760529</v>
      </c>
      <c r="J25" s="17">
        <v>27840</v>
      </c>
      <c r="K25" s="17">
        <v>743120</v>
      </c>
      <c r="L25" s="17">
        <v>0</v>
      </c>
      <c r="M25" s="17">
        <v>50000</v>
      </c>
      <c r="N25" s="17">
        <v>2258200</v>
      </c>
      <c r="O25" s="17">
        <v>570000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</row>
    <row r="26" spans="1:20" ht="19.5" customHeight="1">
      <c r="A26" s="5" t="s">
        <v>142</v>
      </c>
      <c r="B26" s="17">
        <v>49582912</v>
      </c>
      <c r="C26" s="13">
        <f t="shared" si="0"/>
        <v>49582912</v>
      </c>
      <c r="D26" s="17">
        <v>13477801</v>
      </c>
      <c r="E26" s="17">
        <v>11582983</v>
      </c>
      <c r="F26" s="17">
        <v>1894818</v>
      </c>
      <c r="G26" s="17">
        <v>0</v>
      </c>
      <c r="H26" s="17">
        <v>5686706</v>
      </c>
      <c r="I26" s="17">
        <v>4492005</v>
      </c>
      <c r="J26" s="17">
        <v>73700</v>
      </c>
      <c r="K26" s="17">
        <v>1085857</v>
      </c>
      <c r="L26" s="17">
        <v>0</v>
      </c>
      <c r="M26" s="17">
        <v>35144</v>
      </c>
      <c r="N26" s="17">
        <v>3277100</v>
      </c>
      <c r="O26" s="17">
        <v>27141305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</row>
    <row r="27" spans="1:17" ht="12.75" customHeight="1">
      <c r="A27" s="20"/>
      <c r="B27" s="21"/>
      <c r="C27" s="21"/>
      <c r="D27" s="21"/>
      <c r="F27" s="14"/>
      <c r="G27" s="14"/>
      <c r="H27" s="14"/>
      <c r="J27" s="14"/>
      <c r="K27" s="14"/>
      <c r="L27" s="14"/>
      <c r="N27" s="14"/>
      <c r="O27" s="14"/>
      <c r="P27" s="14"/>
      <c r="Q27" s="14"/>
    </row>
    <row r="28" spans="2:16" ht="12.75" customHeight="1">
      <c r="B28" s="14"/>
      <c r="C28" s="14"/>
      <c r="D28" s="14"/>
      <c r="E28" s="14"/>
      <c r="M28" s="14"/>
      <c r="N28" s="14"/>
      <c r="O28" s="14"/>
      <c r="P28" s="14"/>
    </row>
    <row r="29" spans="3:16" ht="12.75" customHeight="1">
      <c r="C29" s="14"/>
      <c r="N29" s="14"/>
      <c r="O29" s="14"/>
      <c r="P29" s="14"/>
    </row>
    <row r="30" spans="3:16" ht="12.75" customHeight="1">
      <c r="C30" s="14"/>
      <c r="O30" s="14"/>
      <c r="P30" s="14"/>
    </row>
    <row r="31" spans="3:4" ht="12.75" customHeight="1">
      <c r="C31" s="14"/>
      <c r="D31" s="14"/>
    </row>
    <row r="32" spans="4:5" ht="12.75" customHeight="1">
      <c r="D32" s="14"/>
      <c r="E32" s="14"/>
    </row>
  </sheetData>
  <sheetProtection/>
  <mergeCells count="10">
    <mergeCell ref="A2:T2"/>
    <mergeCell ref="A4:A6"/>
    <mergeCell ref="B4:B6"/>
    <mergeCell ref="C4:T4"/>
    <mergeCell ref="N5:N6"/>
    <mergeCell ref="O5:O6"/>
    <mergeCell ref="C5:C6"/>
    <mergeCell ref="P5:T5"/>
    <mergeCell ref="H5:M5"/>
    <mergeCell ref="D5:G5"/>
  </mergeCells>
  <printOptions horizontalCentered="1"/>
  <pageMargins left="0.7874015748031495" right="0.39370078740157477" top="0.39370078740157477" bottom="0.39370078740157477" header="0.3930708554786021" footer="0.3930708554786021"/>
  <pageSetup fitToHeight="999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.5" style="0" customWidth="1"/>
    <col min="2" max="2" width="4.33203125" style="0" customWidth="1"/>
    <col min="3" max="3" width="4.83203125" style="0" customWidth="1"/>
    <col min="4" max="4" width="35.66015625" style="0" customWidth="1"/>
    <col min="5" max="7" width="14.16015625" style="0" customWidth="1"/>
    <col min="8" max="9" width="12" style="0" customWidth="1"/>
    <col min="10" max="13" width="10.33203125" style="0" customWidth="1"/>
    <col min="14" max="14" width="11.5" style="0" customWidth="1"/>
    <col min="15" max="15" width="10.5" style="0" customWidth="1"/>
    <col min="16" max="18" width="11.66015625" style="0" customWidth="1"/>
    <col min="19" max="20" width="9.83203125" style="0" customWidth="1"/>
  </cols>
  <sheetData>
    <row r="1" spans="1:20" s="23" customFormat="1" ht="9.75" customHeight="1">
      <c r="A1" s="27"/>
      <c r="B1" s="28"/>
      <c r="C1" s="28"/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2" t="s">
        <v>52</v>
      </c>
    </row>
    <row r="2" spans="1:20" s="33" customFormat="1" ht="27" customHeight="1">
      <c r="A2" s="24" t="s">
        <v>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56" ht="12.75" customHeight="1">
      <c r="A3" s="23"/>
      <c r="B3" s="34"/>
      <c r="C3" s="34"/>
      <c r="D3" s="3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31"/>
      <c r="R3" s="31"/>
      <c r="S3" s="31"/>
      <c r="T3" s="30" t="s">
        <v>18</v>
      </c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0.25" customHeight="1">
      <c r="A4" s="95" t="s">
        <v>172</v>
      </c>
      <c r="B4" s="95"/>
      <c r="C4" s="95"/>
      <c r="D4" s="84" t="s">
        <v>167</v>
      </c>
      <c r="E4" s="96" t="s">
        <v>142</v>
      </c>
      <c r="F4" s="37" t="s">
        <v>28</v>
      </c>
      <c r="G4" s="37"/>
      <c r="H4" s="37"/>
      <c r="I4" s="37"/>
      <c r="J4" s="37"/>
      <c r="K4" s="37"/>
      <c r="L4" s="37"/>
      <c r="M4" s="84" t="s">
        <v>162</v>
      </c>
      <c r="N4" s="84" t="s">
        <v>126</v>
      </c>
      <c r="O4" s="84" t="s">
        <v>114</v>
      </c>
      <c r="P4" s="37" t="s">
        <v>163</v>
      </c>
      <c r="Q4" s="37"/>
      <c r="R4" s="37"/>
      <c r="S4" s="37"/>
      <c r="T4" s="37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20.25" customHeight="1">
      <c r="A5" s="94" t="s">
        <v>76</v>
      </c>
      <c r="B5" s="95" t="s">
        <v>129</v>
      </c>
      <c r="C5" s="95" t="s">
        <v>127</v>
      </c>
      <c r="D5" s="84"/>
      <c r="E5" s="96"/>
      <c r="F5" s="84" t="s">
        <v>171</v>
      </c>
      <c r="G5" s="84" t="s">
        <v>12</v>
      </c>
      <c r="H5" s="84" t="s">
        <v>56</v>
      </c>
      <c r="I5" s="84" t="s">
        <v>139</v>
      </c>
      <c r="J5" s="90" t="s">
        <v>40</v>
      </c>
      <c r="K5" s="91" t="s">
        <v>138</v>
      </c>
      <c r="L5" s="91" t="s">
        <v>80</v>
      </c>
      <c r="M5" s="84"/>
      <c r="N5" s="84"/>
      <c r="O5" s="84"/>
      <c r="P5" s="84" t="s">
        <v>98</v>
      </c>
      <c r="Q5" s="84" t="s">
        <v>102</v>
      </c>
      <c r="R5" s="84" t="s">
        <v>64</v>
      </c>
      <c r="S5" s="84" t="s">
        <v>91</v>
      </c>
      <c r="T5" s="84" t="s">
        <v>108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27.75" customHeight="1">
      <c r="A6" s="94"/>
      <c r="B6" s="95"/>
      <c r="C6" s="95"/>
      <c r="D6" s="84"/>
      <c r="E6" s="96"/>
      <c r="F6" s="84"/>
      <c r="G6" s="84"/>
      <c r="H6" s="84"/>
      <c r="I6" s="84"/>
      <c r="J6" s="84"/>
      <c r="K6" s="93"/>
      <c r="L6" s="92"/>
      <c r="M6" s="84"/>
      <c r="N6" s="84"/>
      <c r="O6" s="84"/>
      <c r="P6" s="84"/>
      <c r="Q6" s="84"/>
      <c r="R6" s="84"/>
      <c r="S6" s="84"/>
      <c r="T6" s="84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20.25" customHeight="1">
      <c r="A7" s="38" t="s">
        <v>117</v>
      </c>
      <c r="B7" s="36" t="s">
        <v>117</v>
      </c>
      <c r="C7" s="36" t="s">
        <v>117</v>
      </c>
      <c r="D7" s="39" t="s">
        <v>117</v>
      </c>
      <c r="E7" s="39">
        <v>1</v>
      </c>
      <c r="F7" s="39">
        <v>2</v>
      </c>
      <c r="G7" s="40">
        <v>3</v>
      </c>
      <c r="H7" s="39">
        <v>4</v>
      </c>
      <c r="I7" s="39">
        <v>5</v>
      </c>
      <c r="J7" s="41">
        <v>6</v>
      </c>
      <c r="K7" s="42">
        <v>7</v>
      </c>
      <c r="L7" s="43">
        <v>8</v>
      </c>
      <c r="M7" s="39">
        <v>9</v>
      </c>
      <c r="N7" s="39">
        <v>10</v>
      </c>
      <c r="O7" s="39">
        <v>11</v>
      </c>
      <c r="P7" s="39">
        <v>12</v>
      </c>
      <c r="Q7" s="39">
        <v>13</v>
      </c>
      <c r="R7" s="39">
        <v>14</v>
      </c>
      <c r="S7" s="39">
        <v>15</v>
      </c>
      <c r="T7" s="39">
        <v>16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0" ht="20.25" customHeight="1">
      <c r="A8" s="59"/>
      <c r="B8" s="59"/>
      <c r="C8" s="59"/>
      <c r="D8" s="73" t="s">
        <v>47</v>
      </c>
      <c r="E8" s="17">
        <v>49582912</v>
      </c>
      <c r="F8" s="17">
        <v>33801051</v>
      </c>
      <c r="G8" s="17">
        <v>24366851</v>
      </c>
      <c r="H8" s="17">
        <v>8100000</v>
      </c>
      <c r="I8" s="17">
        <v>1334200</v>
      </c>
      <c r="J8" s="74">
        <v>0</v>
      </c>
      <c r="K8" s="74">
        <v>0</v>
      </c>
      <c r="L8" s="17">
        <v>0</v>
      </c>
      <c r="M8" s="72">
        <v>0</v>
      </c>
      <c r="N8" s="17">
        <v>0</v>
      </c>
      <c r="O8" s="17">
        <v>0</v>
      </c>
      <c r="P8" s="17">
        <v>15781861</v>
      </c>
      <c r="Q8" s="17">
        <v>2964405</v>
      </c>
      <c r="R8" s="17">
        <v>0</v>
      </c>
      <c r="S8" s="17">
        <v>0</v>
      </c>
      <c r="T8" s="17">
        <v>12817456</v>
      </c>
    </row>
    <row r="9" spans="1:20" ht="20.25" customHeight="1">
      <c r="A9" s="59" t="s">
        <v>48</v>
      </c>
      <c r="B9" s="59"/>
      <c r="C9" s="59"/>
      <c r="D9" s="73" t="s">
        <v>128</v>
      </c>
      <c r="E9" s="17">
        <v>4127603</v>
      </c>
      <c r="F9" s="17">
        <v>3716620</v>
      </c>
      <c r="G9" s="17">
        <v>3707620</v>
      </c>
      <c r="H9" s="17">
        <v>0</v>
      </c>
      <c r="I9" s="17">
        <v>9000</v>
      </c>
      <c r="J9" s="74">
        <v>0</v>
      </c>
      <c r="K9" s="74">
        <v>0</v>
      </c>
      <c r="L9" s="17">
        <v>0</v>
      </c>
      <c r="M9" s="72">
        <v>0</v>
      </c>
      <c r="N9" s="17">
        <v>0</v>
      </c>
      <c r="O9" s="17">
        <v>0</v>
      </c>
      <c r="P9" s="17">
        <v>410983</v>
      </c>
      <c r="Q9" s="17">
        <v>0</v>
      </c>
      <c r="R9" s="17">
        <v>0</v>
      </c>
      <c r="S9" s="17">
        <v>0</v>
      </c>
      <c r="T9" s="17">
        <v>410983</v>
      </c>
    </row>
    <row r="10" spans="1:256" ht="20.25" customHeight="1">
      <c r="A10" s="59"/>
      <c r="B10" s="59" t="s">
        <v>136</v>
      </c>
      <c r="C10" s="59"/>
      <c r="D10" s="73" t="s">
        <v>100</v>
      </c>
      <c r="E10" s="17">
        <v>4127603</v>
      </c>
      <c r="F10" s="17">
        <v>3716620</v>
      </c>
      <c r="G10" s="17">
        <v>3707620</v>
      </c>
      <c r="H10" s="17">
        <v>0</v>
      </c>
      <c r="I10" s="17">
        <v>9000</v>
      </c>
      <c r="J10" s="74">
        <v>0</v>
      </c>
      <c r="K10" s="74">
        <v>0</v>
      </c>
      <c r="L10" s="17">
        <v>0</v>
      </c>
      <c r="M10" s="72">
        <v>0</v>
      </c>
      <c r="N10" s="17">
        <v>0</v>
      </c>
      <c r="O10" s="17">
        <v>0</v>
      </c>
      <c r="P10" s="17">
        <v>410983</v>
      </c>
      <c r="Q10" s="17">
        <v>0</v>
      </c>
      <c r="R10" s="17">
        <v>0</v>
      </c>
      <c r="S10" s="17">
        <v>0</v>
      </c>
      <c r="T10" s="17">
        <v>410983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20.25" customHeight="1">
      <c r="A11" s="59"/>
      <c r="B11" s="59"/>
      <c r="C11" s="59" t="s">
        <v>137</v>
      </c>
      <c r="D11" s="73" t="s">
        <v>54</v>
      </c>
      <c r="E11" s="17">
        <v>3494026</v>
      </c>
      <c r="F11" s="17">
        <v>3483226</v>
      </c>
      <c r="G11" s="17">
        <v>3483226</v>
      </c>
      <c r="H11" s="17">
        <v>0</v>
      </c>
      <c r="I11" s="17">
        <v>0</v>
      </c>
      <c r="J11" s="74">
        <v>0</v>
      </c>
      <c r="K11" s="74">
        <v>0</v>
      </c>
      <c r="L11" s="17">
        <v>0</v>
      </c>
      <c r="M11" s="72">
        <v>0</v>
      </c>
      <c r="N11" s="17">
        <v>0</v>
      </c>
      <c r="O11" s="17">
        <v>0</v>
      </c>
      <c r="P11" s="17">
        <v>10800</v>
      </c>
      <c r="Q11" s="17">
        <v>0</v>
      </c>
      <c r="R11" s="17">
        <v>0</v>
      </c>
      <c r="S11" s="17">
        <v>0</v>
      </c>
      <c r="T11" s="17">
        <v>10800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20.25" customHeight="1">
      <c r="A12" s="59" t="s">
        <v>93</v>
      </c>
      <c r="B12" s="59" t="s">
        <v>75</v>
      </c>
      <c r="C12" s="59" t="s">
        <v>79</v>
      </c>
      <c r="D12" s="73" t="s">
        <v>122</v>
      </c>
      <c r="E12" s="17">
        <v>3215553</v>
      </c>
      <c r="F12" s="17">
        <v>3215553</v>
      </c>
      <c r="G12" s="17">
        <v>3215553</v>
      </c>
      <c r="H12" s="17">
        <v>0</v>
      </c>
      <c r="I12" s="17">
        <v>0</v>
      </c>
      <c r="J12" s="74">
        <v>0</v>
      </c>
      <c r="K12" s="74">
        <v>0</v>
      </c>
      <c r="L12" s="17">
        <v>0</v>
      </c>
      <c r="M12" s="72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20.25" customHeight="1">
      <c r="A13" s="59" t="s">
        <v>93</v>
      </c>
      <c r="B13" s="59" t="s">
        <v>75</v>
      </c>
      <c r="C13" s="59" t="s">
        <v>79</v>
      </c>
      <c r="D13" s="73" t="s">
        <v>58</v>
      </c>
      <c r="E13" s="17">
        <v>278473</v>
      </c>
      <c r="F13" s="17">
        <v>267673</v>
      </c>
      <c r="G13" s="17">
        <v>267673</v>
      </c>
      <c r="H13" s="17">
        <v>0</v>
      </c>
      <c r="I13" s="17">
        <v>0</v>
      </c>
      <c r="J13" s="74">
        <v>0</v>
      </c>
      <c r="K13" s="74">
        <v>0</v>
      </c>
      <c r="L13" s="17">
        <v>0</v>
      </c>
      <c r="M13" s="72">
        <v>0</v>
      </c>
      <c r="N13" s="17">
        <v>0</v>
      </c>
      <c r="O13" s="17">
        <v>0</v>
      </c>
      <c r="P13" s="17">
        <v>10800</v>
      </c>
      <c r="Q13" s="17">
        <v>0</v>
      </c>
      <c r="R13" s="17">
        <v>0</v>
      </c>
      <c r="S13" s="17">
        <v>0</v>
      </c>
      <c r="T13" s="17">
        <v>10800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20.25" customHeight="1">
      <c r="A14" s="59"/>
      <c r="B14" s="59"/>
      <c r="C14" s="59" t="s">
        <v>96</v>
      </c>
      <c r="D14" s="73" t="s">
        <v>90</v>
      </c>
      <c r="E14" s="17">
        <v>633577</v>
      </c>
      <c r="F14" s="17">
        <v>233394</v>
      </c>
      <c r="G14" s="17">
        <v>224394</v>
      </c>
      <c r="H14" s="17">
        <v>0</v>
      </c>
      <c r="I14" s="17">
        <v>9000</v>
      </c>
      <c r="J14" s="74">
        <v>0</v>
      </c>
      <c r="K14" s="74">
        <v>0</v>
      </c>
      <c r="L14" s="17">
        <v>0</v>
      </c>
      <c r="M14" s="72">
        <v>0</v>
      </c>
      <c r="N14" s="17">
        <v>0</v>
      </c>
      <c r="O14" s="17">
        <v>0</v>
      </c>
      <c r="P14" s="17">
        <v>400183</v>
      </c>
      <c r="Q14" s="17">
        <v>0</v>
      </c>
      <c r="R14" s="17">
        <v>0</v>
      </c>
      <c r="S14" s="17">
        <v>0</v>
      </c>
      <c r="T14" s="17">
        <v>400183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20.25" customHeight="1">
      <c r="A15" s="59" t="s">
        <v>93</v>
      </c>
      <c r="B15" s="59" t="s">
        <v>75</v>
      </c>
      <c r="C15" s="59" t="s">
        <v>36</v>
      </c>
      <c r="D15" s="73" t="s">
        <v>151</v>
      </c>
      <c r="E15" s="17">
        <v>197978</v>
      </c>
      <c r="F15" s="17">
        <v>197978</v>
      </c>
      <c r="G15" s="17">
        <v>188978</v>
      </c>
      <c r="H15" s="17">
        <v>0</v>
      </c>
      <c r="I15" s="17">
        <v>9000</v>
      </c>
      <c r="J15" s="74">
        <v>0</v>
      </c>
      <c r="K15" s="74">
        <v>0</v>
      </c>
      <c r="L15" s="17">
        <v>0</v>
      </c>
      <c r="M15" s="72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20.25" customHeight="1">
      <c r="A16" s="59" t="s">
        <v>93</v>
      </c>
      <c r="B16" s="59" t="s">
        <v>75</v>
      </c>
      <c r="C16" s="59" t="s">
        <v>36</v>
      </c>
      <c r="D16" s="73" t="s">
        <v>58</v>
      </c>
      <c r="E16" s="17">
        <v>435599</v>
      </c>
      <c r="F16" s="17">
        <v>35416</v>
      </c>
      <c r="G16" s="17">
        <v>35416</v>
      </c>
      <c r="H16" s="17">
        <v>0</v>
      </c>
      <c r="I16" s="17">
        <v>0</v>
      </c>
      <c r="J16" s="74">
        <v>0</v>
      </c>
      <c r="K16" s="74">
        <v>0</v>
      </c>
      <c r="L16" s="17">
        <v>0</v>
      </c>
      <c r="M16" s="72">
        <v>0</v>
      </c>
      <c r="N16" s="17">
        <v>0</v>
      </c>
      <c r="O16" s="17">
        <v>0</v>
      </c>
      <c r="P16" s="17">
        <v>400183</v>
      </c>
      <c r="Q16" s="17">
        <v>0</v>
      </c>
      <c r="R16" s="17">
        <v>0</v>
      </c>
      <c r="S16" s="17">
        <v>0</v>
      </c>
      <c r="T16" s="17">
        <v>400183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20.25" customHeight="1">
      <c r="A17" s="59" t="s">
        <v>85</v>
      </c>
      <c r="B17" s="59"/>
      <c r="C17" s="59"/>
      <c r="D17" s="73" t="s">
        <v>37</v>
      </c>
      <c r="E17" s="17">
        <v>989710</v>
      </c>
      <c r="F17" s="17">
        <v>608542</v>
      </c>
      <c r="G17" s="17">
        <v>608542</v>
      </c>
      <c r="H17" s="17">
        <v>0</v>
      </c>
      <c r="I17" s="17">
        <v>0</v>
      </c>
      <c r="J17" s="74">
        <v>0</v>
      </c>
      <c r="K17" s="74">
        <v>0</v>
      </c>
      <c r="L17" s="17">
        <v>0</v>
      </c>
      <c r="M17" s="72">
        <v>0</v>
      </c>
      <c r="N17" s="17">
        <v>0</v>
      </c>
      <c r="O17" s="17">
        <v>0</v>
      </c>
      <c r="P17" s="17">
        <v>381168</v>
      </c>
      <c r="Q17" s="17">
        <v>0</v>
      </c>
      <c r="R17" s="17">
        <v>0</v>
      </c>
      <c r="S17" s="17">
        <v>0</v>
      </c>
      <c r="T17" s="17">
        <v>381168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20.25" customHeight="1">
      <c r="A18" s="59"/>
      <c r="B18" s="59" t="s">
        <v>136</v>
      </c>
      <c r="C18" s="59"/>
      <c r="D18" s="73" t="s">
        <v>86</v>
      </c>
      <c r="E18" s="17">
        <v>989710</v>
      </c>
      <c r="F18" s="17">
        <v>608542</v>
      </c>
      <c r="G18" s="17">
        <v>608542</v>
      </c>
      <c r="H18" s="17">
        <v>0</v>
      </c>
      <c r="I18" s="17">
        <v>0</v>
      </c>
      <c r="J18" s="74">
        <v>0</v>
      </c>
      <c r="K18" s="74">
        <v>0</v>
      </c>
      <c r="L18" s="17">
        <v>0</v>
      </c>
      <c r="M18" s="72">
        <v>0</v>
      </c>
      <c r="N18" s="17">
        <v>0</v>
      </c>
      <c r="O18" s="17">
        <v>0</v>
      </c>
      <c r="P18" s="17">
        <v>381168</v>
      </c>
      <c r="Q18" s="17">
        <v>0</v>
      </c>
      <c r="R18" s="17">
        <v>0</v>
      </c>
      <c r="S18" s="17">
        <v>0</v>
      </c>
      <c r="T18" s="17">
        <v>381168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20.25" customHeight="1">
      <c r="A19" s="59"/>
      <c r="B19" s="59"/>
      <c r="C19" s="59" t="s">
        <v>137</v>
      </c>
      <c r="D19" s="73" t="s">
        <v>43</v>
      </c>
      <c r="E19" s="17">
        <v>391529</v>
      </c>
      <c r="F19" s="17">
        <v>391529</v>
      </c>
      <c r="G19" s="17">
        <v>391529</v>
      </c>
      <c r="H19" s="17">
        <v>0</v>
      </c>
      <c r="I19" s="17">
        <v>0</v>
      </c>
      <c r="J19" s="74">
        <v>0</v>
      </c>
      <c r="K19" s="74">
        <v>0</v>
      </c>
      <c r="L19" s="17">
        <v>0</v>
      </c>
      <c r="M19" s="72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0" ht="20.25" customHeight="1">
      <c r="A20" s="59" t="s">
        <v>147</v>
      </c>
      <c r="B20" s="59" t="s">
        <v>75</v>
      </c>
      <c r="C20" s="59" t="s">
        <v>79</v>
      </c>
      <c r="D20" s="73" t="s">
        <v>122</v>
      </c>
      <c r="E20" s="17">
        <v>391529</v>
      </c>
      <c r="F20" s="17">
        <v>391529</v>
      </c>
      <c r="G20" s="17">
        <v>391529</v>
      </c>
      <c r="H20" s="17">
        <v>0</v>
      </c>
      <c r="I20" s="17">
        <v>0</v>
      </c>
      <c r="J20" s="74">
        <v>0</v>
      </c>
      <c r="K20" s="74">
        <v>0</v>
      </c>
      <c r="L20" s="17">
        <v>0</v>
      </c>
      <c r="M20" s="72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</row>
    <row r="21" spans="1:20" ht="20.25" customHeight="1">
      <c r="A21" s="59"/>
      <c r="B21" s="59"/>
      <c r="C21" s="59" t="s">
        <v>96</v>
      </c>
      <c r="D21" s="73" t="s">
        <v>27</v>
      </c>
      <c r="E21" s="17">
        <v>598181</v>
      </c>
      <c r="F21" s="17">
        <v>217013</v>
      </c>
      <c r="G21" s="17">
        <v>217013</v>
      </c>
      <c r="H21" s="17">
        <v>0</v>
      </c>
      <c r="I21" s="17">
        <v>0</v>
      </c>
      <c r="J21" s="74">
        <v>0</v>
      </c>
      <c r="K21" s="74">
        <v>0</v>
      </c>
      <c r="L21" s="17">
        <v>0</v>
      </c>
      <c r="M21" s="72">
        <v>0</v>
      </c>
      <c r="N21" s="17">
        <v>0</v>
      </c>
      <c r="O21" s="17">
        <v>0</v>
      </c>
      <c r="P21" s="17">
        <v>381168</v>
      </c>
      <c r="Q21" s="17">
        <v>0</v>
      </c>
      <c r="R21" s="17">
        <v>0</v>
      </c>
      <c r="S21" s="17">
        <v>0</v>
      </c>
      <c r="T21" s="17">
        <v>381168</v>
      </c>
    </row>
    <row r="22" spans="1:20" ht="20.25" customHeight="1">
      <c r="A22" s="59" t="s">
        <v>147</v>
      </c>
      <c r="B22" s="59" t="s">
        <v>75</v>
      </c>
      <c r="C22" s="59" t="s">
        <v>36</v>
      </c>
      <c r="D22" s="73" t="s">
        <v>151</v>
      </c>
      <c r="E22" s="17">
        <v>59635</v>
      </c>
      <c r="F22" s="17">
        <v>59635</v>
      </c>
      <c r="G22" s="17">
        <v>59635</v>
      </c>
      <c r="H22" s="17">
        <v>0</v>
      </c>
      <c r="I22" s="17">
        <v>0</v>
      </c>
      <c r="J22" s="74">
        <v>0</v>
      </c>
      <c r="K22" s="74">
        <v>0</v>
      </c>
      <c r="L22" s="17">
        <v>0</v>
      </c>
      <c r="M22" s="72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</row>
    <row r="23" spans="1:20" ht="20.25" customHeight="1">
      <c r="A23" s="59" t="s">
        <v>147</v>
      </c>
      <c r="B23" s="59" t="s">
        <v>75</v>
      </c>
      <c r="C23" s="59" t="s">
        <v>36</v>
      </c>
      <c r="D23" s="73" t="s">
        <v>70</v>
      </c>
      <c r="E23" s="17">
        <v>150000</v>
      </c>
      <c r="F23" s="17">
        <v>0</v>
      </c>
      <c r="G23" s="17">
        <v>0</v>
      </c>
      <c r="H23" s="17">
        <v>0</v>
      </c>
      <c r="I23" s="17">
        <v>0</v>
      </c>
      <c r="J23" s="74">
        <v>0</v>
      </c>
      <c r="K23" s="74">
        <v>0</v>
      </c>
      <c r="L23" s="17">
        <v>0</v>
      </c>
      <c r="M23" s="72">
        <v>0</v>
      </c>
      <c r="N23" s="17">
        <v>0</v>
      </c>
      <c r="O23" s="17">
        <v>0</v>
      </c>
      <c r="P23" s="17">
        <v>150000</v>
      </c>
      <c r="Q23" s="17">
        <v>0</v>
      </c>
      <c r="R23" s="17">
        <v>0</v>
      </c>
      <c r="S23" s="17">
        <v>0</v>
      </c>
      <c r="T23" s="17">
        <v>150000</v>
      </c>
    </row>
    <row r="24" spans="1:20" ht="20.25" customHeight="1">
      <c r="A24" s="59" t="s">
        <v>147</v>
      </c>
      <c r="B24" s="59" t="s">
        <v>75</v>
      </c>
      <c r="C24" s="59" t="s">
        <v>36</v>
      </c>
      <c r="D24" s="73" t="s">
        <v>58</v>
      </c>
      <c r="E24" s="17">
        <v>388546</v>
      </c>
      <c r="F24" s="17">
        <v>157378</v>
      </c>
      <c r="G24" s="17">
        <v>157378</v>
      </c>
      <c r="H24" s="17">
        <v>0</v>
      </c>
      <c r="I24" s="17">
        <v>0</v>
      </c>
      <c r="J24" s="74">
        <v>0</v>
      </c>
      <c r="K24" s="74">
        <v>0</v>
      </c>
      <c r="L24" s="17">
        <v>0</v>
      </c>
      <c r="M24" s="72">
        <v>0</v>
      </c>
      <c r="N24" s="17">
        <v>0</v>
      </c>
      <c r="O24" s="17">
        <v>0</v>
      </c>
      <c r="P24" s="17">
        <v>231168</v>
      </c>
      <c r="Q24" s="17">
        <v>0</v>
      </c>
      <c r="R24" s="17">
        <v>0</v>
      </c>
      <c r="S24" s="17">
        <v>0</v>
      </c>
      <c r="T24" s="17">
        <v>231168</v>
      </c>
    </row>
    <row r="25" spans="1:20" ht="20.25" customHeight="1">
      <c r="A25" s="59" t="s">
        <v>111</v>
      </c>
      <c r="B25" s="59"/>
      <c r="C25" s="59"/>
      <c r="D25" s="73" t="s">
        <v>105</v>
      </c>
      <c r="E25" s="17">
        <v>43379742</v>
      </c>
      <c r="F25" s="17">
        <v>29133152</v>
      </c>
      <c r="G25" s="17">
        <v>19707952</v>
      </c>
      <c r="H25" s="17">
        <v>8100000</v>
      </c>
      <c r="I25" s="17">
        <v>1325200</v>
      </c>
      <c r="J25" s="74">
        <v>0</v>
      </c>
      <c r="K25" s="74">
        <v>0</v>
      </c>
      <c r="L25" s="17">
        <v>0</v>
      </c>
      <c r="M25" s="72">
        <v>0</v>
      </c>
      <c r="N25" s="17">
        <v>0</v>
      </c>
      <c r="O25" s="17">
        <v>0</v>
      </c>
      <c r="P25" s="17">
        <v>14246590</v>
      </c>
      <c r="Q25" s="17">
        <v>2964405</v>
      </c>
      <c r="R25" s="17">
        <v>0</v>
      </c>
      <c r="S25" s="17">
        <v>0</v>
      </c>
      <c r="T25" s="17">
        <v>11282185</v>
      </c>
    </row>
    <row r="26" spans="1:20" ht="20.25" customHeight="1">
      <c r="A26" s="59"/>
      <c r="B26" s="59" t="s">
        <v>137</v>
      </c>
      <c r="C26" s="59"/>
      <c r="D26" s="73" t="s">
        <v>16</v>
      </c>
      <c r="E26" s="17">
        <v>43379742</v>
      </c>
      <c r="F26" s="17">
        <v>29133152</v>
      </c>
      <c r="G26" s="17">
        <v>19707952</v>
      </c>
      <c r="H26" s="17">
        <v>8100000</v>
      </c>
      <c r="I26" s="17">
        <v>1325200</v>
      </c>
      <c r="J26" s="74">
        <v>0</v>
      </c>
      <c r="K26" s="74">
        <v>0</v>
      </c>
      <c r="L26" s="17">
        <v>0</v>
      </c>
      <c r="M26" s="72">
        <v>0</v>
      </c>
      <c r="N26" s="17">
        <v>0</v>
      </c>
      <c r="O26" s="17">
        <v>0</v>
      </c>
      <c r="P26" s="17">
        <v>14246590</v>
      </c>
      <c r="Q26" s="17">
        <v>2964405</v>
      </c>
      <c r="R26" s="17">
        <v>0</v>
      </c>
      <c r="S26" s="17">
        <v>0</v>
      </c>
      <c r="T26" s="17">
        <v>11282185</v>
      </c>
    </row>
    <row r="27" spans="1:20" ht="20.25" customHeight="1">
      <c r="A27" s="59"/>
      <c r="B27" s="59"/>
      <c r="C27" s="59" t="s">
        <v>137</v>
      </c>
      <c r="D27" s="73" t="s">
        <v>132</v>
      </c>
      <c r="E27" s="17">
        <v>3384312</v>
      </c>
      <c r="F27" s="17">
        <v>2504432</v>
      </c>
      <c r="G27" s="17">
        <v>2504432</v>
      </c>
      <c r="H27" s="17">
        <v>0</v>
      </c>
      <c r="I27" s="17">
        <v>0</v>
      </c>
      <c r="J27" s="74">
        <v>0</v>
      </c>
      <c r="K27" s="74">
        <v>0</v>
      </c>
      <c r="L27" s="17">
        <v>0</v>
      </c>
      <c r="M27" s="72">
        <v>0</v>
      </c>
      <c r="N27" s="17">
        <v>0</v>
      </c>
      <c r="O27" s="17">
        <v>0</v>
      </c>
      <c r="P27" s="17">
        <v>879880</v>
      </c>
      <c r="Q27" s="17">
        <v>0</v>
      </c>
      <c r="R27" s="17">
        <v>0</v>
      </c>
      <c r="S27" s="17">
        <v>0</v>
      </c>
      <c r="T27" s="17">
        <v>879880</v>
      </c>
    </row>
    <row r="28" spans="1:20" ht="20.25" customHeight="1">
      <c r="A28" s="59" t="s">
        <v>34</v>
      </c>
      <c r="B28" s="59" t="s">
        <v>79</v>
      </c>
      <c r="C28" s="59" t="s">
        <v>79</v>
      </c>
      <c r="D28" s="73" t="s">
        <v>122</v>
      </c>
      <c r="E28" s="17">
        <v>2911983</v>
      </c>
      <c r="F28" s="17">
        <v>2061983</v>
      </c>
      <c r="G28" s="17">
        <v>2061983</v>
      </c>
      <c r="H28" s="17">
        <v>0</v>
      </c>
      <c r="I28" s="17">
        <v>0</v>
      </c>
      <c r="J28" s="74">
        <v>0</v>
      </c>
      <c r="K28" s="74">
        <v>0</v>
      </c>
      <c r="L28" s="17">
        <v>0</v>
      </c>
      <c r="M28" s="72">
        <v>0</v>
      </c>
      <c r="N28" s="17">
        <v>0</v>
      </c>
      <c r="O28" s="17">
        <v>0</v>
      </c>
      <c r="P28" s="17">
        <v>850000</v>
      </c>
      <c r="Q28" s="17">
        <v>0</v>
      </c>
      <c r="R28" s="17">
        <v>0</v>
      </c>
      <c r="S28" s="17">
        <v>0</v>
      </c>
      <c r="T28" s="17">
        <v>850000</v>
      </c>
    </row>
    <row r="29" spans="1:256" ht="20.25" customHeight="1">
      <c r="A29" s="59" t="s">
        <v>34</v>
      </c>
      <c r="B29" s="59" t="s">
        <v>79</v>
      </c>
      <c r="C29" s="59" t="s">
        <v>79</v>
      </c>
      <c r="D29" s="73" t="s">
        <v>58</v>
      </c>
      <c r="E29" s="17">
        <v>472329</v>
      </c>
      <c r="F29" s="17">
        <v>442449</v>
      </c>
      <c r="G29" s="17">
        <v>442449</v>
      </c>
      <c r="H29" s="17">
        <v>0</v>
      </c>
      <c r="I29" s="17">
        <v>0</v>
      </c>
      <c r="J29" s="74">
        <v>0</v>
      </c>
      <c r="K29" s="74">
        <v>0</v>
      </c>
      <c r="L29" s="17">
        <v>0</v>
      </c>
      <c r="M29" s="72">
        <v>0</v>
      </c>
      <c r="N29" s="17">
        <v>0</v>
      </c>
      <c r="O29" s="17">
        <v>0</v>
      </c>
      <c r="P29" s="17">
        <v>29880</v>
      </c>
      <c r="Q29" s="17">
        <v>0</v>
      </c>
      <c r="R29" s="17">
        <v>0</v>
      </c>
      <c r="S29" s="17">
        <v>0</v>
      </c>
      <c r="T29" s="17">
        <v>29880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0" ht="20.25" customHeight="1">
      <c r="A30" s="59"/>
      <c r="B30" s="59"/>
      <c r="C30" s="59" t="s">
        <v>96</v>
      </c>
      <c r="D30" s="73" t="s">
        <v>24</v>
      </c>
      <c r="E30" s="17">
        <v>10000000</v>
      </c>
      <c r="F30" s="17">
        <v>10000000</v>
      </c>
      <c r="G30" s="17">
        <v>10000000</v>
      </c>
      <c r="H30" s="17">
        <v>0</v>
      </c>
      <c r="I30" s="17">
        <v>0</v>
      </c>
      <c r="J30" s="74">
        <v>0</v>
      </c>
      <c r="K30" s="74">
        <v>0</v>
      </c>
      <c r="L30" s="17">
        <v>0</v>
      </c>
      <c r="M30" s="72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</row>
    <row r="31" spans="1:20" ht="20.25" customHeight="1">
      <c r="A31" s="59" t="s">
        <v>34</v>
      </c>
      <c r="B31" s="59" t="s">
        <v>79</v>
      </c>
      <c r="C31" s="59" t="s">
        <v>36</v>
      </c>
      <c r="D31" s="73" t="s">
        <v>122</v>
      </c>
      <c r="E31" s="17">
        <v>10000000</v>
      </c>
      <c r="F31" s="17">
        <v>10000000</v>
      </c>
      <c r="G31" s="17">
        <v>10000000</v>
      </c>
      <c r="H31" s="17">
        <v>0</v>
      </c>
      <c r="I31" s="17">
        <v>0</v>
      </c>
      <c r="J31" s="74">
        <v>0</v>
      </c>
      <c r="K31" s="74">
        <v>0</v>
      </c>
      <c r="L31" s="17">
        <v>0</v>
      </c>
      <c r="M31" s="72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</row>
    <row r="32" spans="1:20" ht="20.25" customHeight="1">
      <c r="A32" s="59"/>
      <c r="B32" s="59"/>
      <c r="C32" s="59" t="s">
        <v>2</v>
      </c>
      <c r="D32" s="73" t="s">
        <v>14</v>
      </c>
      <c r="E32" s="17">
        <v>31700</v>
      </c>
      <c r="F32" s="17">
        <v>0</v>
      </c>
      <c r="G32" s="17">
        <v>0</v>
      </c>
      <c r="H32" s="17">
        <v>0</v>
      </c>
      <c r="I32" s="17">
        <v>0</v>
      </c>
      <c r="J32" s="74">
        <v>0</v>
      </c>
      <c r="K32" s="74">
        <v>0</v>
      </c>
      <c r="L32" s="17">
        <v>0</v>
      </c>
      <c r="M32" s="72">
        <v>0</v>
      </c>
      <c r="N32" s="17">
        <v>0</v>
      </c>
      <c r="O32" s="17">
        <v>0</v>
      </c>
      <c r="P32" s="17">
        <v>31700</v>
      </c>
      <c r="Q32" s="17">
        <v>31700</v>
      </c>
      <c r="R32" s="17">
        <v>0</v>
      </c>
      <c r="S32" s="17">
        <v>0</v>
      </c>
      <c r="T32" s="17">
        <v>0</v>
      </c>
    </row>
    <row r="33" spans="1:20" ht="20.25" customHeight="1">
      <c r="A33" s="59" t="s">
        <v>34</v>
      </c>
      <c r="B33" s="59" t="s">
        <v>79</v>
      </c>
      <c r="C33" s="59" t="s">
        <v>121</v>
      </c>
      <c r="D33" s="73" t="s">
        <v>122</v>
      </c>
      <c r="E33" s="17">
        <v>31700</v>
      </c>
      <c r="F33" s="17">
        <v>0</v>
      </c>
      <c r="G33" s="17">
        <v>0</v>
      </c>
      <c r="H33" s="17">
        <v>0</v>
      </c>
      <c r="I33" s="17">
        <v>0</v>
      </c>
      <c r="J33" s="74">
        <v>0</v>
      </c>
      <c r="K33" s="74">
        <v>0</v>
      </c>
      <c r="L33" s="17">
        <v>0</v>
      </c>
      <c r="M33" s="72">
        <v>0</v>
      </c>
      <c r="N33" s="17">
        <v>0</v>
      </c>
      <c r="O33" s="17">
        <v>0</v>
      </c>
      <c r="P33" s="17">
        <v>31700</v>
      </c>
      <c r="Q33" s="17">
        <v>31700</v>
      </c>
      <c r="R33" s="17">
        <v>0</v>
      </c>
      <c r="S33" s="17">
        <v>0</v>
      </c>
      <c r="T33" s="17">
        <v>0</v>
      </c>
    </row>
    <row r="34" spans="1:20" ht="20.25" customHeight="1">
      <c r="A34" s="59"/>
      <c r="B34" s="59"/>
      <c r="C34" s="59" t="s">
        <v>136</v>
      </c>
      <c r="D34" s="73" t="s">
        <v>59</v>
      </c>
      <c r="E34" s="17">
        <v>4962550</v>
      </c>
      <c r="F34" s="17">
        <v>4900000</v>
      </c>
      <c r="G34" s="17">
        <v>100000</v>
      </c>
      <c r="H34" s="17">
        <v>4800000</v>
      </c>
      <c r="I34" s="17">
        <v>0</v>
      </c>
      <c r="J34" s="74">
        <v>0</v>
      </c>
      <c r="K34" s="74">
        <v>0</v>
      </c>
      <c r="L34" s="17">
        <v>0</v>
      </c>
      <c r="M34" s="72">
        <v>0</v>
      </c>
      <c r="N34" s="17">
        <v>0</v>
      </c>
      <c r="O34" s="17">
        <v>0</v>
      </c>
      <c r="P34" s="17">
        <v>62550</v>
      </c>
      <c r="Q34" s="17">
        <v>62550</v>
      </c>
      <c r="R34" s="17">
        <v>0</v>
      </c>
      <c r="S34" s="17">
        <v>0</v>
      </c>
      <c r="T34" s="17">
        <v>0</v>
      </c>
    </row>
    <row r="35" spans="1:20" ht="20.25" customHeight="1">
      <c r="A35" s="59" t="s">
        <v>34</v>
      </c>
      <c r="B35" s="59" t="s">
        <v>79</v>
      </c>
      <c r="C35" s="59" t="s">
        <v>75</v>
      </c>
      <c r="D35" s="73" t="s">
        <v>122</v>
      </c>
      <c r="E35" s="17">
        <v>162550</v>
      </c>
      <c r="F35" s="17">
        <v>100000</v>
      </c>
      <c r="G35" s="17">
        <v>100000</v>
      </c>
      <c r="H35" s="17">
        <v>0</v>
      </c>
      <c r="I35" s="17">
        <v>0</v>
      </c>
      <c r="J35" s="74">
        <v>0</v>
      </c>
      <c r="K35" s="74">
        <v>0</v>
      </c>
      <c r="L35" s="17">
        <v>0</v>
      </c>
      <c r="M35" s="72">
        <v>0</v>
      </c>
      <c r="N35" s="17">
        <v>0</v>
      </c>
      <c r="O35" s="17">
        <v>0</v>
      </c>
      <c r="P35" s="17">
        <v>62550</v>
      </c>
      <c r="Q35" s="17">
        <v>62550</v>
      </c>
      <c r="R35" s="17">
        <v>0</v>
      </c>
      <c r="S35" s="17">
        <v>0</v>
      </c>
      <c r="T35" s="17">
        <v>0</v>
      </c>
    </row>
    <row r="36" spans="1:20" ht="20.25" customHeight="1">
      <c r="A36" s="59" t="s">
        <v>34</v>
      </c>
      <c r="B36" s="59" t="s">
        <v>79</v>
      </c>
      <c r="C36" s="59" t="s">
        <v>75</v>
      </c>
      <c r="D36" s="73" t="s">
        <v>58</v>
      </c>
      <c r="E36" s="17">
        <v>4800000</v>
      </c>
      <c r="F36" s="17">
        <v>4800000</v>
      </c>
      <c r="G36" s="17">
        <v>0</v>
      </c>
      <c r="H36" s="17">
        <v>4800000</v>
      </c>
      <c r="I36" s="17">
        <v>0</v>
      </c>
      <c r="J36" s="74">
        <v>0</v>
      </c>
      <c r="K36" s="74">
        <v>0</v>
      </c>
      <c r="L36" s="17">
        <v>0</v>
      </c>
      <c r="M36" s="72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</row>
    <row r="37" spans="1:20" ht="20.25" customHeight="1">
      <c r="A37" s="59"/>
      <c r="B37" s="59"/>
      <c r="C37" s="59" t="s">
        <v>95</v>
      </c>
      <c r="D37" s="73" t="s">
        <v>63</v>
      </c>
      <c r="E37" s="17">
        <v>5673100</v>
      </c>
      <c r="F37" s="17">
        <v>5451900</v>
      </c>
      <c r="G37" s="17">
        <v>2151900</v>
      </c>
      <c r="H37" s="17">
        <v>3300000</v>
      </c>
      <c r="I37" s="17">
        <v>0</v>
      </c>
      <c r="J37" s="74">
        <v>0</v>
      </c>
      <c r="K37" s="74">
        <v>0</v>
      </c>
      <c r="L37" s="17">
        <v>0</v>
      </c>
      <c r="M37" s="72">
        <v>0</v>
      </c>
      <c r="N37" s="17">
        <v>0</v>
      </c>
      <c r="O37" s="17">
        <v>0</v>
      </c>
      <c r="P37" s="17">
        <v>221200</v>
      </c>
      <c r="Q37" s="17">
        <v>221200</v>
      </c>
      <c r="R37" s="17">
        <v>0</v>
      </c>
      <c r="S37" s="17">
        <v>0</v>
      </c>
      <c r="T37" s="17">
        <v>0</v>
      </c>
    </row>
    <row r="38" spans="1:20" ht="20.25" customHeight="1">
      <c r="A38" s="59" t="s">
        <v>34</v>
      </c>
      <c r="B38" s="59" t="s">
        <v>79</v>
      </c>
      <c r="C38" s="59" t="s">
        <v>33</v>
      </c>
      <c r="D38" s="73" t="s">
        <v>122</v>
      </c>
      <c r="E38" s="17">
        <v>2373100</v>
      </c>
      <c r="F38" s="17">
        <v>2151900</v>
      </c>
      <c r="G38" s="17">
        <v>2151900</v>
      </c>
      <c r="H38" s="17">
        <v>0</v>
      </c>
      <c r="I38" s="17">
        <v>0</v>
      </c>
      <c r="J38" s="74">
        <v>0</v>
      </c>
      <c r="K38" s="74">
        <v>0</v>
      </c>
      <c r="L38" s="17">
        <v>0</v>
      </c>
      <c r="M38" s="72">
        <v>0</v>
      </c>
      <c r="N38" s="17">
        <v>0</v>
      </c>
      <c r="O38" s="17">
        <v>0</v>
      </c>
      <c r="P38" s="17">
        <v>221200</v>
      </c>
      <c r="Q38" s="17">
        <v>221200</v>
      </c>
      <c r="R38" s="17">
        <v>0</v>
      </c>
      <c r="S38" s="17">
        <v>0</v>
      </c>
      <c r="T38" s="17">
        <v>0</v>
      </c>
    </row>
    <row r="39" spans="1:20" ht="20.25" customHeight="1">
      <c r="A39" s="59" t="s">
        <v>34</v>
      </c>
      <c r="B39" s="59" t="s">
        <v>79</v>
      </c>
      <c r="C39" s="59" t="s">
        <v>33</v>
      </c>
      <c r="D39" s="73" t="s">
        <v>58</v>
      </c>
      <c r="E39" s="17">
        <v>3300000</v>
      </c>
      <c r="F39" s="17">
        <v>3300000</v>
      </c>
      <c r="G39" s="17">
        <v>0</v>
      </c>
      <c r="H39" s="17">
        <v>3300000</v>
      </c>
      <c r="I39" s="17">
        <v>0</v>
      </c>
      <c r="J39" s="74">
        <v>0</v>
      </c>
      <c r="K39" s="74">
        <v>0</v>
      </c>
      <c r="L39" s="17">
        <v>0</v>
      </c>
      <c r="M39" s="72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</row>
    <row r="40" spans="1:20" ht="20.25" customHeight="1">
      <c r="A40" s="59"/>
      <c r="B40" s="59"/>
      <c r="C40" s="59" t="s">
        <v>1</v>
      </c>
      <c r="D40" s="73" t="s">
        <v>30</v>
      </c>
      <c r="E40" s="17">
        <v>5203955</v>
      </c>
      <c r="F40" s="17">
        <v>3000000</v>
      </c>
      <c r="G40" s="17">
        <v>3000000</v>
      </c>
      <c r="H40" s="17">
        <v>0</v>
      </c>
      <c r="I40" s="17">
        <v>0</v>
      </c>
      <c r="J40" s="74">
        <v>0</v>
      </c>
      <c r="K40" s="74">
        <v>0</v>
      </c>
      <c r="L40" s="17">
        <v>0</v>
      </c>
      <c r="M40" s="72">
        <v>0</v>
      </c>
      <c r="N40" s="17">
        <v>0</v>
      </c>
      <c r="O40" s="17">
        <v>0</v>
      </c>
      <c r="P40" s="17">
        <v>2203955</v>
      </c>
      <c r="Q40" s="17">
        <v>2203955</v>
      </c>
      <c r="R40" s="17">
        <v>0</v>
      </c>
      <c r="S40" s="17">
        <v>0</v>
      </c>
      <c r="T40" s="17">
        <v>0</v>
      </c>
    </row>
    <row r="41" spans="1:20" ht="20.25" customHeight="1">
      <c r="A41" s="59" t="s">
        <v>34</v>
      </c>
      <c r="B41" s="59" t="s">
        <v>79</v>
      </c>
      <c r="C41" s="59" t="s">
        <v>120</v>
      </c>
      <c r="D41" s="73" t="s">
        <v>122</v>
      </c>
      <c r="E41" s="17">
        <v>5203955</v>
      </c>
      <c r="F41" s="17">
        <v>3000000</v>
      </c>
      <c r="G41" s="17">
        <v>3000000</v>
      </c>
      <c r="H41" s="17">
        <v>0</v>
      </c>
      <c r="I41" s="17">
        <v>0</v>
      </c>
      <c r="J41" s="74">
        <v>0</v>
      </c>
      <c r="K41" s="74">
        <v>0</v>
      </c>
      <c r="L41" s="17">
        <v>0</v>
      </c>
      <c r="M41" s="72">
        <v>0</v>
      </c>
      <c r="N41" s="17">
        <v>0</v>
      </c>
      <c r="O41" s="17">
        <v>0</v>
      </c>
      <c r="P41" s="17">
        <v>2203955</v>
      </c>
      <c r="Q41" s="17">
        <v>2203955</v>
      </c>
      <c r="R41" s="17">
        <v>0</v>
      </c>
      <c r="S41" s="17">
        <v>0</v>
      </c>
      <c r="T41" s="17">
        <v>0</v>
      </c>
    </row>
    <row r="42" spans="1:20" ht="20.25" customHeight="1">
      <c r="A42" s="59"/>
      <c r="B42" s="59"/>
      <c r="C42" s="59" t="s">
        <v>20</v>
      </c>
      <c r="D42" s="73" t="s">
        <v>143</v>
      </c>
      <c r="E42" s="17">
        <v>14124125</v>
      </c>
      <c r="F42" s="17">
        <v>3276820</v>
      </c>
      <c r="G42" s="17">
        <v>1951620</v>
      </c>
      <c r="H42" s="17">
        <v>0</v>
      </c>
      <c r="I42" s="17">
        <v>1325200</v>
      </c>
      <c r="J42" s="74">
        <v>0</v>
      </c>
      <c r="K42" s="74">
        <v>0</v>
      </c>
      <c r="L42" s="17">
        <v>0</v>
      </c>
      <c r="M42" s="72">
        <v>0</v>
      </c>
      <c r="N42" s="17">
        <v>0</v>
      </c>
      <c r="O42" s="17">
        <v>0</v>
      </c>
      <c r="P42" s="17">
        <v>10847305</v>
      </c>
      <c r="Q42" s="17">
        <v>445000</v>
      </c>
      <c r="R42" s="17">
        <v>0</v>
      </c>
      <c r="S42" s="17">
        <v>0</v>
      </c>
      <c r="T42" s="17">
        <v>10402305</v>
      </c>
    </row>
    <row r="43" spans="1:20" ht="20.25" customHeight="1">
      <c r="A43" s="59" t="s">
        <v>34</v>
      </c>
      <c r="B43" s="59" t="s">
        <v>79</v>
      </c>
      <c r="C43" s="59" t="s">
        <v>130</v>
      </c>
      <c r="D43" s="73" t="s">
        <v>151</v>
      </c>
      <c r="E43" s="17">
        <v>1795307</v>
      </c>
      <c r="F43" s="17">
        <v>1350307</v>
      </c>
      <c r="G43" s="17">
        <v>625107</v>
      </c>
      <c r="H43" s="17">
        <v>0</v>
      </c>
      <c r="I43" s="17">
        <v>725200</v>
      </c>
      <c r="J43" s="74">
        <v>0</v>
      </c>
      <c r="K43" s="74">
        <v>0</v>
      </c>
      <c r="L43" s="17">
        <v>0</v>
      </c>
      <c r="M43" s="72">
        <v>0</v>
      </c>
      <c r="N43" s="17">
        <v>0</v>
      </c>
      <c r="O43" s="17">
        <v>0</v>
      </c>
      <c r="P43" s="17">
        <v>445000</v>
      </c>
      <c r="Q43" s="17">
        <v>445000</v>
      </c>
      <c r="R43" s="17">
        <v>0</v>
      </c>
      <c r="S43" s="17">
        <v>0</v>
      </c>
      <c r="T43" s="17">
        <v>0</v>
      </c>
    </row>
    <row r="44" spans="1:20" ht="20.25" customHeight="1">
      <c r="A44" s="59" t="s">
        <v>34</v>
      </c>
      <c r="B44" s="59" t="s">
        <v>79</v>
      </c>
      <c r="C44" s="59" t="s">
        <v>130</v>
      </c>
      <c r="D44" s="73" t="s">
        <v>70</v>
      </c>
      <c r="E44" s="17">
        <v>5522561</v>
      </c>
      <c r="F44" s="17">
        <v>0</v>
      </c>
      <c r="G44" s="17">
        <v>0</v>
      </c>
      <c r="H44" s="17">
        <v>0</v>
      </c>
      <c r="I44" s="17">
        <v>0</v>
      </c>
      <c r="J44" s="74">
        <v>0</v>
      </c>
      <c r="K44" s="74">
        <v>0</v>
      </c>
      <c r="L44" s="17">
        <v>0</v>
      </c>
      <c r="M44" s="72">
        <v>0</v>
      </c>
      <c r="N44" s="17">
        <v>0</v>
      </c>
      <c r="O44" s="17">
        <v>0</v>
      </c>
      <c r="P44" s="17">
        <v>5522561</v>
      </c>
      <c r="Q44" s="17">
        <v>0</v>
      </c>
      <c r="R44" s="17">
        <v>0</v>
      </c>
      <c r="S44" s="17">
        <v>0</v>
      </c>
      <c r="T44" s="17">
        <v>5522561</v>
      </c>
    </row>
    <row r="45" spans="1:20" ht="20.25" customHeight="1">
      <c r="A45" s="59" t="s">
        <v>34</v>
      </c>
      <c r="B45" s="59" t="s">
        <v>79</v>
      </c>
      <c r="C45" s="59" t="s">
        <v>130</v>
      </c>
      <c r="D45" s="73" t="s">
        <v>58</v>
      </c>
      <c r="E45" s="17">
        <v>6806257</v>
      </c>
      <c r="F45" s="17">
        <v>1926513</v>
      </c>
      <c r="G45" s="17">
        <v>1326513</v>
      </c>
      <c r="H45" s="17">
        <v>0</v>
      </c>
      <c r="I45" s="17">
        <v>600000</v>
      </c>
      <c r="J45" s="74">
        <v>0</v>
      </c>
      <c r="K45" s="74">
        <v>0</v>
      </c>
      <c r="L45" s="17">
        <v>0</v>
      </c>
      <c r="M45" s="72">
        <v>0</v>
      </c>
      <c r="N45" s="17">
        <v>0</v>
      </c>
      <c r="O45" s="17">
        <v>0</v>
      </c>
      <c r="P45" s="17">
        <v>4879744</v>
      </c>
      <c r="Q45" s="17">
        <v>0</v>
      </c>
      <c r="R45" s="17">
        <v>0</v>
      </c>
      <c r="S45" s="17">
        <v>0</v>
      </c>
      <c r="T45" s="17">
        <v>4879744</v>
      </c>
    </row>
    <row r="46" spans="1:20" ht="20.25" customHeight="1">
      <c r="A46" s="59" t="s">
        <v>67</v>
      </c>
      <c r="B46" s="59"/>
      <c r="C46" s="59"/>
      <c r="D46" s="73" t="s">
        <v>150</v>
      </c>
      <c r="E46" s="17">
        <v>1085857</v>
      </c>
      <c r="F46" s="17">
        <v>342737</v>
      </c>
      <c r="G46" s="17">
        <v>342737</v>
      </c>
      <c r="H46" s="17">
        <v>0</v>
      </c>
      <c r="I46" s="17">
        <v>0</v>
      </c>
      <c r="J46" s="74">
        <v>0</v>
      </c>
      <c r="K46" s="74">
        <v>0</v>
      </c>
      <c r="L46" s="17">
        <v>0</v>
      </c>
      <c r="M46" s="72">
        <v>0</v>
      </c>
      <c r="N46" s="17">
        <v>0</v>
      </c>
      <c r="O46" s="17">
        <v>0</v>
      </c>
      <c r="P46" s="17">
        <v>743120</v>
      </c>
      <c r="Q46" s="17">
        <v>0</v>
      </c>
      <c r="R46" s="17">
        <v>0</v>
      </c>
      <c r="S46" s="17">
        <v>0</v>
      </c>
      <c r="T46" s="17">
        <v>743120</v>
      </c>
    </row>
    <row r="47" spans="1:20" ht="20.25" customHeight="1">
      <c r="A47" s="59"/>
      <c r="B47" s="59" t="s">
        <v>96</v>
      </c>
      <c r="C47" s="59"/>
      <c r="D47" s="73" t="s">
        <v>39</v>
      </c>
      <c r="E47" s="17">
        <v>1085857</v>
      </c>
      <c r="F47" s="17">
        <v>342737</v>
      </c>
      <c r="G47" s="17">
        <v>342737</v>
      </c>
      <c r="H47" s="17">
        <v>0</v>
      </c>
      <c r="I47" s="17">
        <v>0</v>
      </c>
      <c r="J47" s="74">
        <v>0</v>
      </c>
      <c r="K47" s="74">
        <v>0</v>
      </c>
      <c r="L47" s="17">
        <v>0</v>
      </c>
      <c r="M47" s="72">
        <v>0</v>
      </c>
      <c r="N47" s="17">
        <v>0</v>
      </c>
      <c r="O47" s="17">
        <v>0</v>
      </c>
      <c r="P47" s="17">
        <v>743120</v>
      </c>
      <c r="Q47" s="17">
        <v>0</v>
      </c>
      <c r="R47" s="17">
        <v>0</v>
      </c>
      <c r="S47" s="17">
        <v>0</v>
      </c>
      <c r="T47" s="17">
        <v>743120</v>
      </c>
    </row>
    <row r="48" spans="1:20" ht="20.25" customHeight="1">
      <c r="A48" s="59"/>
      <c r="B48" s="59"/>
      <c r="C48" s="59" t="s">
        <v>137</v>
      </c>
      <c r="D48" s="73" t="s">
        <v>173</v>
      </c>
      <c r="E48" s="17">
        <v>1085857</v>
      </c>
      <c r="F48" s="17">
        <v>342737</v>
      </c>
      <c r="G48" s="17">
        <v>342737</v>
      </c>
      <c r="H48" s="17">
        <v>0</v>
      </c>
      <c r="I48" s="17">
        <v>0</v>
      </c>
      <c r="J48" s="74">
        <v>0</v>
      </c>
      <c r="K48" s="74">
        <v>0</v>
      </c>
      <c r="L48" s="17">
        <v>0</v>
      </c>
      <c r="M48" s="72">
        <v>0</v>
      </c>
      <c r="N48" s="17">
        <v>0</v>
      </c>
      <c r="O48" s="17">
        <v>0</v>
      </c>
      <c r="P48" s="17">
        <v>743120</v>
      </c>
      <c r="Q48" s="17">
        <v>0</v>
      </c>
      <c r="R48" s="17">
        <v>0</v>
      </c>
      <c r="S48" s="17">
        <v>0</v>
      </c>
      <c r="T48" s="17">
        <v>743120</v>
      </c>
    </row>
    <row r="49" spans="1:20" ht="20.25" customHeight="1">
      <c r="A49" s="59" t="s">
        <v>157</v>
      </c>
      <c r="B49" s="59" t="s">
        <v>36</v>
      </c>
      <c r="C49" s="59" t="s">
        <v>79</v>
      </c>
      <c r="D49" s="73" t="s">
        <v>122</v>
      </c>
      <c r="E49" s="17">
        <v>151412</v>
      </c>
      <c r="F49" s="17">
        <v>151412</v>
      </c>
      <c r="G49" s="17">
        <v>151412</v>
      </c>
      <c r="H49" s="17">
        <v>0</v>
      </c>
      <c r="I49" s="17">
        <v>0</v>
      </c>
      <c r="J49" s="74">
        <v>0</v>
      </c>
      <c r="K49" s="74">
        <v>0</v>
      </c>
      <c r="L49" s="17">
        <v>0</v>
      </c>
      <c r="M49" s="72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</row>
    <row r="50" spans="1:20" ht="20.25" customHeight="1">
      <c r="A50" s="59" t="s">
        <v>157</v>
      </c>
      <c r="B50" s="59" t="s">
        <v>36</v>
      </c>
      <c r="C50" s="59" t="s">
        <v>79</v>
      </c>
      <c r="D50" s="73" t="s">
        <v>151</v>
      </c>
      <c r="E50" s="17">
        <v>50158</v>
      </c>
      <c r="F50" s="17">
        <v>50158</v>
      </c>
      <c r="G50" s="17">
        <v>50158</v>
      </c>
      <c r="H50" s="17">
        <v>0</v>
      </c>
      <c r="I50" s="17">
        <v>0</v>
      </c>
      <c r="J50" s="74">
        <v>0</v>
      </c>
      <c r="K50" s="74">
        <v>0</v>
      </c>
      <c r="L50" s="17">
        <v>0</v>
      </c>
      <c r="M50" s="72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</row>
    <row r="51" spans="1:20" ht="20.25" customHeight="1">
      <c r="A51" s="59" t="s">
        <v>157</v>
      </c>
      <c r="B51" s="59" t="s">
        <v>36</v>
      </c>
      <c r="C51" s="59" t="s">
        <v>79</v>
      </c>
      <c r="D51" s="73" t="s">
        <v>70</v>
      </c>
      <c r="E51" s="17">
        <v>260000</v>
      </c>
      <c r="F51" s="17">
        <v>0</v>
      </c>
      <c r="G51" s="17">
        <v>0</v>
      </c>
      <c r="H51" s="17">
        <v>0</v>
      </c>
      <c r="I51" s="17">
        <v>0</v>
      </c>
      <c r="J51" s="74">
        <v>0</v>
      </c>
      <c r="K51" s="74">
        <v>0</v>
      </c>
      <c r="L51" s="17">
        <v>0</v>
      </c>
      <c r="M51" s="72">
        <v>0</v>
      </c>
      <c r="N51" s="17">
        <v>0</v>
      </c>
      <c r="O51" s="17">
        <v>0</v>
      </c>
      <c r="P51" s="17">
        <v>260000</v>
      </c>
      <c r="Q51" s="17">
        <v>0</v>
      </c>
      <c r="R51" s="17">
        <v>0</v>
      </c>
      <c r="S51" s="17">
        <v>0</v>
      </c>
      <c r="T51" s="17">
        <v>260000</v>
      </c>
    </row>
    <row r="52" spans="1:20" ht="20.25" customHeight="1">
      <c r="A52" s="59" t="s">
        <v>157</v>
      </c>
      <c r="B52" s="59" t="s">
        <v>36</v>
      </c>
      <c r="C52" s="59" t="s">
        <v>79</v>
      </c>
      <c r="D52" s="73" t="s">
        <v>58</v>
      </c>
      <c r="E52" s="17">
        <v>624287</v>
      </c>
      <c r="F52" s="17">
        <v>141167</v>
      </c>
      <c r="G52" s="17">
        <v>141167</v>
      </c>
      <c r="H52" s="17">
        <v>0</v>
      </c>
      <c r="I52" s="17">
        <v>0</v>
      </c>
      <c r="J52" s="74">
        <v>0</v>
      </c>
      <c r="K52" s="74">
        <v>0</v>
      </c>
      <c r="L52" s="17">
        <v>0</v>
      </c>
      <c r="M52" s="72">
        <v>0</v>
      </c>
      <c r="N52" s="17">
        <v>0</v>
      </c>
      <c r="O52" s="17">
        <v>0</v>
      </c>
      <c r="P52" s="17">
        <v>483120</v>
      </c>
      <c r="Q52" s="17">
        <v>0</v>
      </c>
      <c r="R52" s="17">
        <v>0</v>
      </c>
      <c r="S52" s="17">
        <v>0</v>
      </c>
      <c r="T52" s="17">
        <v>483120</v>
      </c>
    </row>
  </sheetData>
  <sheetProtection/>
  <mergeCells count="21">
    <mergeCell ref="A5:A6"/>
    <mergeCell ref="B5:B6"/>
    <mergeCell ref="D4:D6"/>
    <mergeCell ref="E4:E6"/>
    <mergeCell ref="A4:C4"/>
    <mergeCell ref="C5:C6"/>
    <mergeCell ref="F5:F6"/>
    <mergeCell ref="G5:G6"/>
    <mergeCell ref="H5:H6"/>
    <mergeCell ref="M4:M6"/>
    <mergeCell ref="J5:J6"/>
    <mergeCell ref="L5:L6"/>
    <mergeCell ref="K5:K6"/>
    <mergeCell ref="R5:R6"/>
    <mergeCell ref="S5:S6"/>
    <mergeCell ref="T5:T6"/>
    <mergeCell ref="I5:I6"/>
    <mergeCell ref="N4:N6"/>
    <mergeCell ref="O4:O6"/>
    <mergeCell ref="P5:P6"/>
    <mergeCell ref="Q5:Q6"/>
  </mergeCells>
  <printOptions horizontalCentered="1"/>
  <pageMargins left="0.7874015748031495" right="0.39370078740157477" top="0.39370078740157477" bottom="0.39370078740157477" header="0.3930708554786021" footer="0.3930708554786021"/>
  <pageSetup fitToHeight="999" fitToWidth="1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2" width="3.66015625" style="0" customWidth="1"/>
    <col min="3" max="3" width="3.83203125" style="0" customWidth="1"/>
    <col min="4" max="4" width="8.83203125" style="0" customWidth="1"/>
    <col min="5" max="5" width="21.83203125" style="0" customWidth="1"/>
    <col min="6" max="6" width="14.5" style="0" customWidth="1"/>
    <col min="7" max="9" width="11.66015625" style="0" customWidth="1"/>
    <col min="10" max="10" width="9.5" style="0" customWidth="1"/>
    <col min="11" max="11" width="11.66015625" style="0" customWidth="1"/>
    <col min="12" max="12" width="9.16015625" style="0" customWidth="1"/>
    <col min="13" max="13" width="10.66015625" style="0" customWidth="1"/>
    <col min="14" max="14" width="13.33203125" style="0" customWidth="1"/>
    <col min="15" max="16" width="11.66015625" style="0" customWidth="1"/>
    <col min="17" max="17" width="11" style="0" customWidth="1"/>
    <col min="18" max="18" width="10.33203125" style="0" customWidth="1"/>
    <col min="19" max="19" width="11.66015625" style="0" customWidth="1"/>
    <col min="20" max="20" width="8" style="0" customWidth="1"/>
    <col min="21" max="21" width="12.33203125" style="0" customWidth="1"/>
    <col min="22" max="22" width="12.66015625" style="0" customWidth="1"/>
    <col min="23" max="24" width="12.33203125" style="0" customWidth="1"/>
    <col min="25" max="25" width="10" style="0" customWidth="1"/>
    <col min="26" max="26" width="9.16015625" style="0" customWidth="1"/>
    <col min="27" max="27" width="12.83203125" style="0" customWidth="1"/>
    <col min="28" max="32" width="10" style="0" customWidth="1"/>
    <col min="33" max="33" width="9.16015625" style="0" customWidth="1"/>
    <col min="34" max="34" width="11" style="0" customWidth="1"/>
    <col min="35" max="35" width="8" style="0" customWidth="1"/>
    <col min="36" max="37" width="11.5" style="0" customWidth="1"/>
    <col min="38" max="38" width="13.5" style="0" customWidth="1"/>
    <col min="39" max="39" width="9.5" style="0" customWidth="1"/>
  </cols>
  <sheetData>
    <row r="1" spans="1:39" ht="9.75" customHeight="1">
      <c r="A1" s="44"/>
      <c r="B1" s="45"/>
      <c r="C1" s="45"/>
      <c r="D1" s="46"/>
      <c r="E1" s="47"/>
      <c r="F1" s="48"/>
      <c r="G1" s="48"/>
      <c r="H1" s="48"/>
      <c r="I1" s="48"/>
      <c r="J1" s="48"/>
      <c r="K1" s="48"/>
      <c r="L1" s="48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M1" s="63" t="s">
        <v>159</v>
      </c>
    </row>
    <row r="2" spans="1:39" ht="21" customHeight="1">
      <c r="A2" s="50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9.75" customHeight="1">
      <c r="A3" s="49"/>
      <c r="B3" s="34"/>
      <c r="C3" s="34"/>
      <c r="D3" s="51"/>
      <c r="E3" s="22"/>
      <c r="F3" s="52"/>
      <c r="G3" s="52"/>
      <c r="H3" s="52"/>
      <c r="I3" s="52"/>
      <c r="J3" s="52"/>
      <c r="K3" s="52"/>
      <c r="L3" s="5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M3" s="63" t="s">
        <v>18</v>
      </c>
    </row>
    <row r="4" spans="1:39" ht="20.25" customHeight="1">
      <c r="A4" s="37" t="s">
        <v>172</v>
      </c>
      <c r="B4" s="37"/>
      <c r="C4" s="37"/>
      <c r="D4" s="84" t="s">
        <v>81</v>
      </c>
      <c r="E4" s="97" t="s">
        <v>167</v>
      </c>
      <c r="F4" s="97" t="s">
        <v>142</v>
      </c>
      <c r="G4" s="53" t="s">
        <v>97</v>
      </c>
      <c r="H4" s="54"/>
      <c r="I4" s="54"/>
      <c r="J4" s="54"/>
      <c r="K4" s="54"/>
      <c r="L4" s="54"/>
      <c r="M4" s="54"/>
      <c r="N4" s="54"/>
      <c r="O4" s="55"/>
      <c r="P4" s="55"/>
      <c r="Q4" s="55"/>
      <c r="R4" s="55"/>
      <c r="S4" s="37"/>
      <c r="T4" s="56"/>
      <c r="U4" s="55" t="s">
        <v>94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37"/>
      <c r="AI4" s="37"/>
      <c r="AJ4" s="37"/>
      <c r="AK4" s="84" t="s">
        <v>125</v>
      </c>
      <c r="AL4" s="84" t="s">
        <v>106</v>
      </c>
      <c r="AM4" s="84" t="s">
        <v>15</v>
      </c>
    </row>
    <row r="5" spans="1:39" ht="20.25" customHeight="1">
      <c r="A5" s="84" t="s">
        <v>76</v>
      </c>
      <c r="B5" s="84" t="s">
        <v>129</v>
      </c>
      <c r="C5" s="84" t="s">
        <v>127</v>
      </c>
      <c r="D5" s="84"/>
      <c r="E5" s="97"/>
      <c r="F5" s="84"/>
      <c r="G5" s="98" t="s">
        <v>47</v>
      </c>
      <c r="H5" s="53" t="s">
        <v>123</v>
      </c>
      <c r="I5" s="55"/>
      <c r="J5" s="55"/>
      <c r="K5" s="55"/>
      <c r="L5" s="55"/>
      <c r="M5" s="37"/>
      <c r="N5" s="56"/>
      <c r="O5" s="101" t="s">
        <v>87</v>
      </c>
      <c r="P5" s="89"/>
      <c r="Q5" s="89"/>
      <c r="R5" s="89"/>
      <c r="S5" s="89"/>
      <c r="T5" s="89" t="s">
        <v>124</v>
      </c>
      <c r="U5" s="98" t="s">
        <v>47</v>
      </c>
      <c r="V5" s="53" t="s">
        <v>160</v>
      </c>
      <c r="W5" s="54"/>
      <c r="X5" s="54"/>
      <c r="Y5" s="54"/>
      <c r="Z5" s="54"/>
      <c r="AA5" s="54"/>
      <c r="AB5" s="54"/>
      <c r="AC5" s="56"/>
      <c r="AD5" s="55" t="s">
        <v>4</v>
      </c>
      <c r="AE5" s="55"/>
      <c r="AF5" s="37"/>
      <c r="AG5" s="37"/>
      <c r="AH5" s="84" t="s">
        <v>22</v>
      </c>
      <c r="AI5" s="84" t="s">
        <v>17</v>
      </c>
      <c r="AJ5" s="84" t="s">
        <v>13</v>
      </c>
      <c r="AK5" s="84"/>
      <c r="AL5" s="84"/>
      <c r="AM5" s="84" t="s">
        <v>98</v>
      </c>
    </row>
    <row r="6" spans="1:39" ht="20.25" customHeight="1">
      <c r="A6" s="84"/>
      <c r="B6" s="84"/>
      <c r="C6" s="84"/>
      <c r="D6" s="84"/>
      <c r="E6" s="97"/>
      <c r="F6" s="84"/>
      <c r="G6" s="84"/>
      <c r="H6" s="99" t="s">
        <v>98</v>
      </c>
      <c r="I6" s="99" t="s">
        <v>155</v>
      </c>
      <c r="J6" s="99" t="s">
        <v>146</v>
      </c>
      <c r="K6" s="99" t="s">
        <v>51</v>
      </c>
      <c r="L6" s="99" t="s">
        <v>89</v>
      </c>
      <c r="M6" s="99" t="s">
        <v>72</v>
      </c>
      <c r="N6" s="89" t="s">
        <v>168</v>
      </c>
      <c r="O6" s="84" t="s">
        <v>98</v>
      </c>
      <c r="P6" s="84" t="s">
        <v>8</v>
      </c>
      <c r="Q6" s="84" t="s">
        <v>112</v>
      </c>
      <c r="R6" s="90" t="s">
        <v>42</v>
      </c>
      <c r="S6" s="84" t="s">
        <v>110</v>
      </c>
      <c r="T6" s="84"/>
      <c r="U6" s="84"/>
      <c r="V6" s="98" t="s">
        <v>98</v>
      </c>
      <c r="W6" s="53" t="s">
        <v>140</v>
      </c>
      <c r="X6" s="55"/>
      <c r="Y6" s="55"/>
      <c r="Z6" s="55"/>
      <c r="AA6" s="55"/>
      <c r="AB6" s="55"/>
      <c r="AC6" s="84" t="s">
        <v>23</v>
      </c>
      <c r="AD6" s="89" t="s">
        <v>98</v>
      </c>
      <c r="AE6" s="89" t="s">
        <v>57</v>
      </c>
      <c r="AF6" s="84" t="s">
        <v>44</v>
      </c>
      <c r="AG6" s="84" t="s">
        <v>113</v>
      </c>
      <c r="AH6" s="84"/>
      <c r="AI6" s="84"/>
      <c r="AJ6" s="84"/>
      <c r="AK6" s="84"/>
      <c r="AL6" s="84"/>
      <c r="AM6" s="84"/>
    </row>
    <row r="7" spans="1:39" ht="20.25" customHeight="1">
      <c r="A7" s="84"/>
      <c r="B7" s="84"/>
      <c r="C7" s="84"/>
      <c r="D7" s="84"/>
      <c r="E7" s="97"/>
      <c r="F7" s="84"/>
      <c r="G7" s="84"/>
      <c r="H7" s="100"/>
      <c r="I7" s="100"/>
      <c r="J7" s="100"/>
      <c r="K7" s="100"/>
      <c r="L7" s="100"/>
      <c r="M7" s="100"/>
      <c r="N7" s="84"/>
      <c r="O7" s="84"/>
      <c r="P7" s="84"/>
      <c r="Q7" s="84"/>
      <c r="R7" s="84"/>
      <c r="S7" s="84"/>
      <c r="T7" s="84"/>
      <c r="U7" s="84"/>
      <c r="V7" s="84"/>
      <c r="W7" s="89" t="s">
        <v>98</v>
      </c>
      <c r="X7" s="89" t="s">
        <v>69</v>
      </c>
      <c r="Y7" s="89" t="s">
        <v>146</v>
      </c>
      <c r="Z7" s="89" t="s">
        <v>89</v>
      </c>
      <c r="AA7" s="89" t="s">
        <v>51</v>
      </c>
      <c r="AB7" s="89" t="s">
        <v>41</v>
      </c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</row>
    <row r="8" spans="1:39" ht="20.25" customHeight="1">
      <c r="A8" s="84"/>
      <c r="B8" s="84"/>
      <c r="C8" s="84"/>
      <c r="D8" s="84"/>
      <c r="E8" s="97"/>
      <c r="F8" s="84"/>
      <c r="G8" s="84"/>
      <c r="H8" s="100"/>
      <c r="I8" s="100"/>
      <c r="J8" s="100"/>
      <c r="K8" s="100"/>
      <c r="L8" s="100"/>
      <c r="M8" s="100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</row>
    <row r="9" spans="1:39" ht="20.25" customHeight="1">
      <c r="A9" s="64" t="s">
        <v>117</v>
      </c>
      <c r="B9" s="65" t="s">
        <v>117</v>
      </c>
      <c r="C9" s="65" t="s">
        <v>117</v>
      </c>
      <c r="D9" s="66" t="s">
        <v>117</v>
      </c>
      <c r="E9" s="60" t="s">
        <v>117</v>
      </c>
      <c r="F9" s="61">
        <v>1</v>
      </c>
      <c r="G9" s="61">
        <v>2</v>
      </c>
      <c r="H9" s="62">
        <v>3</v>
      </c>
      <c r="I9" s="61">
        <v>4</v>
      </c>
      <c r="J9" s="61" t="s">
        <v>135</v>
      </c>
      <c r="K9" s="61" t="s">
        <v>92</v>
      </c>
      <c r="L9" s="62" t="s">
        <v>50</v>
      </c>
      <c r="M9" s="61" t="s">
        <v>0</v>
      </c>
      <c r="N9" s="61" t="s">
        <v>134</v>
      </c>
      <c r="O9" s="61" t="s">
        <v>62</v>
      </c>
      <c r="P9" s="61" t="s">
        <v>101</v>
      </c>
      <c r="Q9" s="61" t="s">
        <v>145</v>
      </c>
      <c r="R9" s="61" t="s">
        <v>21</v>
      </c>
      <c r="S9" s="61" t="s">
        <v>61</v>
      </c>
      <c r="T9" s="61" t="s">
        <v>104</v>
      </c>
      <c r="U9" s="61" t="s">
        <v>149</v>
      </c>
      <c r="V9" s="61" t="s">
        <v>19</v>
      </c>
      <c r="W9" s="61" t="s">
        <v>60</v>
      </c>
      <c r="X9" s="61" t="s">
        <v>103</v>
      </c>
      <c r="Y9" s="61" t="s">
        <v>119</v>
      </c>
      <c r="Z9" s="62" t="s">
        <v>74</v>
      </c>
      <c r="AA9" s="61" t="s">
        <v>32</v>
      </c>
      <c r="AB9" s="61" t="s">
        <v>156</v>
      </c>
      <c r="AC9" s="61" t="s">
        <v>116</v>
      </c>
      <c r="AD9" s="61" t="s">
        <v>78</v>
      </c>
      <c r="AE9" s="62" t="s">
        <v>35</v>
      </c>
      <c r="AF9" s="62" t="s">
        <v>154</v>
      </c>
      <c r="AG9" s="62" t="s">
        <v>115</v>
      </c>
      <c r="AH9" s="61" t="s">
        <v>77</v>
      </c>
      <c r="AI9" s="61" t="s">
        <v>166</v>
      </c>
      <c r="AJ9" s="61" t="s">
        <v>46</v>
      </c>
      <c r="AK9" s="61" t="s">
        <v>88</v>
      </c>
      <c r="AL9" s="5">
        <v>33</v>
      </c>
      <c r="AM9" s="5">
        <v>34</v>
      </c>
    </row>
    <row r="10" spans="1:40" ht="20.25" customHeight="1">
      <c r="A10" s="76"/>
      <c r="B10" s="76"/>
      <c r="C10" s="76"/>
      <c r="D10" s="76"/>
      <c r="E10" s="73" t="s">
        <v>47</v>
      </c>
      <c r="F10" s="17">
        <v>24366851</v>
      </c>
      <c r="G10" s="17">
        <v>4699834</v>
      </c>
      <c r="H10" s="17">
        <f aca="true" t="shared" si="0" ref="H10:H47">I10+J10+K10+L10+M10+N10</f>
        <v>4078502</v>
      </c>
      <c r="I10" s="17">
        <v>1333896</v>
      </c>
      <c r="J10" s="17">
        <v>35412</v>
      </c>
      <c r="K10" s="74">
        <v>2058060</v>
      </c>
      <c r="L10" s="17">
        <v>354600</v>
      </c>
      <c r="M10" s="72">
        <v>285614</v>
      </c>
      <c r="N10" s="17">
        <v>10920</v>
      </c>
      <c r="O10" s="17">
        <v>621332</v>
      </c>
      <c r="P10" s="17">
        <v>0</v>
      </c>
      <c r="Q10" s="17">
        <v>2508</v>
      </c>
      <c r="R10" s="17">
        <v>10282</v>
      </c>
      <c r="S10" s="17">
        <v>608542</v>
      </c>
      <c r="T10" s="17">
        <v>0</v>
      </c>
      <c r="U10" s="74">
        <v>4096217</v>
      </c>
      <c r="V10" s="17">
        <v>3722476</v>
      </c>
      <c r="W10" s="72">
        <f aca="true" t="shared" si="1" ref="W10:W47">X10+Y10+Z10+AA10+AB10</f>
        <v>3665276</v>
      </c>
      <c r="X10" s="17">
        <v>1713890</v>
      </c>
      <c r="Y10" s="74">
        <v>34494</v>
      </c>
      <c r="Z10" s="78">
        <v>460800</v>
      </c>
      <c r="AA10" s="72">
        <v>1385292</v>
      </c>
      <c r="AB10" s="17">
        <v>70800</v>
      </c>
      <c r="AC10" s="17">
        <v>57200</v>
      </c>
      <c r="AD10" s="17">
        <v>45860</v>
      </c>
      <c r="AE10" s="17">
        <v>39600</v>
      </c>
      <c r="AF10" s="17">
        <v>0</v>
      </c>
      <c r="AG10" s="17">
        <v>6260</v>
      </c>
      <c r="AH10" s="72">
        <v>342737</v>
      </c>
      <c r="AI10" s="17">
        <v>0</v>
      </c>
      <c r="AJ10" s="17">
        <v>-14856</v>
      </c>
      <c r="AK10" s="17">
        <v>318900</v>
      </c>
      <c r="AL10" s="17">
        <v>15251900</v>
      </c>
      <c r="AM10" s="17">
        <v>0</v>
      </c>
      <c r="AN10" s="14"/>
    </row>
    <row r="11" spans="1:40" ht="20.25" customHeight="1">
      <c r="A11" s="76" t="s">
        <v>48</v>
      </c>
      <c r="B11" s="76"/>
      <c r="C11" s="76"/>
      <c r="D11" s="76"/>
      <c r="E11" s="73" t="s">
        <v>128</v>
      </c>
      <c r="F11" s="17">
        <v>3707620</v>
      </c>
      <c r="G11" s="17">
        <v>0</v>
      </c>
      <c r="H11" s="17">
        <f t="shared" si="0"/>
        <v>0</v>
      </c>
      <c r="I11" s="17">
        <v>0</v>
      </c>
      <c r="J11" s="17">
        <v>0</v>
      </c>
      <c r="K11" s="74">
        <v>0</v>
      </c>
      <c r="L11" s="17">
        <v>0</v>
      </c>
      <c r="M11" s="72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74">
        <v>3707620</v>
      </c>
      <c r="V11" s="17">
        <v>3722476</v>
      </c>
      <c r="W11" s="72">
        <f t="shared" si="1"/>
        <v>3665276</v>
      </c>
      <c r="X11" s="17">
        <v>1713890</v>
      </c>
      <c r="Y11" s="74">
        <v>34494</v>
      </c>
      <c r="Z11" s="78">
        <v>460800</v>
      </c>
      <c r="AA11" s="72">
        <v>1385292</v>
      </c>
      <c r="AB11" s="17">
        <v>70800</v>
      </c>
      <c r="AC11" s="17">
        <v>57200</v>
      </c>
      <c r="AD11" s="17">
        <v>0</v>
      </c>
      <c r="AE11" s="17">
        <v>0</v>
      </c>
      <c r="AF11" s="17">
        <v>0</v>
      </c>
      <c r="AG11" s="17">
        <v>0</v>
      </c>
      <c r="AH11" s="72">
        <v>0</v>
      </c>
      <c r="AI11" s="17">
        <v>0</v>
      </c>
      <c r="AJ11" s="17">
        <v>-14856</v>
      </c>
      <c r="AK11" s="17">
        <v>0</v>
      </c>
      <c r="AL11" s="17">
        <v>0</v>
      </c>
      <c r="AM11" s="17">
        <v>0</v>
      </c>
      <c r="AN11" s="14"/>
    </row>
    <row r="12" spans="1:40" ht="20.25" customHeight="1">
      <c r="A12" s="76"/>
      <c r="B12" s="76" t="s">
        <v>136</v>
      </c>
      <c r="C12" s="76"/>
      <c r="D12" s="76"/>
      <c r="E12" s="73" t="s">
        <v>100</v>
      </c>
      <c r="F12" s="17">
        <v>3707620</v>
      </c>
      <c r="G12" s="17">
        <v>0</v>
      </c>
      <c r="H12" s="17">
        <f t="shared" si="0"/>
        <v>0</v>
      </c>
      <c r="I12" s="17">
        <v>0</v>
      </c>
      <c r="J12" s="17">
        <v>0</v>
      </c>
      <c r="K12" s="74">
        <v>0</v>
      </c>
      <c r="L12" s="17">
        <v>0</v>
      </c>
      <c r="M12" s="72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74">
        <v>3707620</v>
      </c>
      <c r="V12" s="17">
        <v>3722476</v>
      </c>
      <c r="W12" s="72">
        <f t="shared" si="1"/>
        <v>3665276</v>
      </c>
      <c r="X12" s="17">
        <v>1713890</v>
      </c>
      <c r="Y12" s="74">
        <v>34494</v>
      </c>
      <c r="Z12" s="78">
        <v>460800</v>
      </c>
      <c r="AA12" s="72">
        <v>1385292</v>
      </c>
      <c r="AB12" s="17">
        <v>70800</v>
      </c>
      <c r="AC12" s="17">
        <v>57200</v>
      </c>
      <c r="AD12" s="17">
        <v>0</v>
      </c>
      <c r="AE12" s="17">
        <v>0</v>
      </c>
      <c r="AF12" s="17">
        <v>0</v>
      </c>
      <c r="AG12" s="17">
        <v>0</v>
      </c>
      <c r="AH12" s="72">
        <v>0</v>
      </c>
      <c r="AI12" s="17">
        <v>0</v>
      </c>
      <c r="AJ12" s="17">
        <v>-14856</v>
      </c>
      <c r="AK12" s="17">
        <v>0</v>
      </c>
      <c r="AL12" s="17">
        <v>0</v>
      </c>
      <c r="AM12" s="17">
        <v>0</v>
      </c>
      <c r="AN12" s="14"/>
    </row>
    <row r="13" spans="1:40" ht="20.25" customHeight="1">
      <c r="A13" s="76"/>
      <c r="B13" s="76"/>
      <c r="C13" s="76" t="s">
        <v>137</v>
      </c>
      <c r="D13" s="76"/>
      <c r="E13" s="73" t="s">
        <v>54</v>
      </c>
      <c r="F13" s="17">
        <v>3483226</v>
      </c>
      <c r="G13" s="17">
        <v>0</v>
      </c>
      <c r="H13" s="17">
        <f t="shared" si="0"/>
        <v>0</v>
      </c>
      <c r="I13" s="17">
        <v>0</v>
      </c>
      <c r="J13" s="17">
        <v>0</v>
      </c>
      <c r="K13" s="74">
        <v>0</v>
      </c>
      <c r="L13" s="17">
        <v>0</v>
      </c>
      <c r="M13" s="72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74">
        <v>3483226</v>
      </c>
      <c r="V13" s="17">
        <v>3483226</v>
      </c>
      <c r="W13" s="72">
        <f t="shared" si="1"/>
        <v>3430226</v>
      </c>
      <c r="X13" s="17">
        <v>1596212</v>
      </c>
      <c r="Y13" s="74">
        <v>32202</v>
      </c>
      <c r="Z13" s="78">
        <v>450000</v>
      </c>
      <c r="AA13" s="72">
        <v>1281012</v>
      </c>
      <c r="AB13" s="17">
        <v>70800</v>
      </c>
      <c r="AC13" s="17">
        <v>53000</v>
      </c>
      <c r="AD13" s="17">
        <v>0</v>
      </c>
      <c r="AE13" s="17">
        <v>0</v>
      </c>
      <c r="AF13" s="17">
        <v>0</v>
      </c>
      <c r="AG13" s="17">
        <v>0</v>
      </c>
      <c r="AH13" s="72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4"/>
    </row>
    <row r="14" spans="1:40" ht="20.25" customHeight="1">
      <c r="A14" s="76" t="s">
        <v>93</v>
      </c>
      <c r="B14" s="76" t="s">
        <v>75</v>
      </c>
      <c r="C14" s="76" t="s">
        <v>79</v>
      </c>
      <c r="D14" s="76" t="s">
        <v>26</v>
      </c>
      <c r="E14" s="73" t="s">
        <v>122</v>
      </c>
      <c r="F14" s="17">
        <v>3215553</v>
      </c>
      <c r="G14" s="17">
        <v>0</v>
      </c>
      <c r="H14" s="17">
        <f t="shared" si="0"/>
        <v>0</v>
      </c>
      <c r="I14" s="17">
        <v>0</v>
      </c>
      <c r="J14" s="17">
        <v>0</v>
      </c>
      <c r="K14" s="74">
        <v>0</v>
      </c>
      <c r="L14" s="17">
        <v>0</v>
      </c>
      <c r="M14" s="72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74">
        <v>3215553</v>
      </c>
      <c r="V14" s="17">
        <v>3215553</v>
      </c>
      <c r="W14" s="72">
        <f t="shared" si="1"/>
        <v>3167053</v>
      </c>
      <c r="X14" s="17">
        <v>1452103</v>
      </c>
      <c r="Y14" s="74">
        <v>29898</v>
      </c>
      <c r="Z14" s="78">
        <v>439200</v>
      </c>
      <c r="AA14" s="72">
        <v>1175052</v>
      </c>
      <c r="AB14" s="17">
        <v>70800</v>
      </c>
      <c r="AC14" s="17">
        <v>48500</v>
      </c>
      <c r="AD14" s="17">
        <v>0</v>
      </c>
      <c r="AE14" s="17">
        <v>0</v>
      </c>
      <c r="AF14" s="17">
        <v>0</v>
      </c>
      <c r="AG14" s="17">
        <v>0</v>
      </c>
      <c r="AH14" s="72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4"/>
    </row>
    <row r="15" spans="1:39" ht="20.25" customHeight="1">
      <c r="A15" s="76" t="s">
        <v>93</v>
      </c>
      <c r="B15" s="76" t="s">
        <v>75</v>
      </c>
      <c r="C15" s="76" t="s">
        <v>79</v>
      </c>
      <c r="D15" s="76" t="s">
        <v>68</v>
      </c>
      <c r="E15" s="73" t="s">
        <v>58</v>
      </c>
      <c r="F15" s="17">
        <v>267673</v>
      </c>
      <c r="G15" s="17">
        <v>0</v>
      </c>
      <c r="H15" s="17">
        <f t="shared" si="0"/>
        <v>0</v>
      </c>
      <c r="I15" s="17">
        <v>0</v>
      </c>
      <c r="J15" s="17">
        <v>0</v>
      </c>
      <c r="K15" s="74">
        <v>0</v>
      </c>
      <c r="L15" s="17">
        <v>0</v>
      </c>
      <c r="M15" s="72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74">
        <v>267673</v>
      </c>
      <c r="V15" s="17">
        <v>267673</v>
      </c>
      <c r="W15" s="72">
        <f t="shared" si="1"/>
        <v>263173</v>
      </c>
      <c r="X15" s="17">
        <v>144109</v>
      </c>
      <c r="Y15" s="74">
        <v>2304</v>
      </c>
      <c r="Z15" s="78">
        <v>10800</v>
      </c>
      <c r="AA15" s="72">
        <v>105960</v>
      </c>
      <c r="AB15" s="17">
        <v>0</v>
      </c>
      <c r="AC15" s="17">
        <v>4500</v>
      </c>
      <c r="AD15" s="17">
        <v>0</v>
      </c>
      <c r="AE15" s="17">
        <v>0</v>
      </c>
      <c r="AF15" s="17">
        <v>0</v>
      </c>
      <c r="AG15" s="17">
        <v>0</v>
      </c>
      <c r="AH15" s="72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</row>
    <row r="16" spans="1:39" ht="20.25" customHeight="1">
      <c r="A16" s="76"/>
      <c r="B16" s="76"/>
      <c r="C16" s="76" t="s">
        <v>96</v>
      </c>
      <c r="D16" s="76"/>
      <c r="E16" s="73" t="s">
        <v>90</v>
      </c>
      <c r="F16" s="17">
        <v>224394</v>
      </c>
      <c r="G16" s="17">
        <v>0</v>
      </c>
      <c r="H16" s="17">
        <f t="shared" si="0"/>
        <v>0</v>
      </c>
      <c r="I16" s="17">
        <v>0</v>
      </c>
      <c r="J16" s="17">
        <v>0</v>
      </c>
      <c r="K16" s="74">
        <v>0</v>
      </c>
      <c r="L16" s="17">
        <v>0</v>
      </c>
      <c r="M16" s="72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74">
        <v>224394</v>
      </c>
      <c r="V16" s="17">
        <v>239250</v>
      </c>
      <c r="W16" s="72">
        <f t="shared" si="1"/>
        <v>235050</v>
      </c>
      <c r="X16" s="17">
        <v>117678</v>
      </c>
      <c r="Y16" s="74">
        <v>2292</v>
      </c>
      <c r="Z16" s="78">
        <v>10800</v>
      </c>
      <c r="AA16" s="72">
        <v>104280</v>
      </c>
      <c r="AB16" s="17">
        <v>0</v>
      </c>
      <c r="AC16" s="17">
        <v>4200</v>
      </c>
      <c r="AD16" s="17">
        <v>0</v>
      </c>
      <c r="AE16" s="17">
        <v>0</v>
      </c>
      <c r="AF16" s="17">
        <v>0</v>
      </c>
      <c r="AG16" s="17">
        <v>0</v>
      </c>
      <c r="AH16" s="72">
        <v>0</v>
      </c>
      <c r="AI16" s="17">
        <v>0</v>
      </c>
      <c r="AJ16" s="17">
        <v>-14856</v>
      </c>
      <c r="AK16" s="17">
        <v>0</v>
      </c>
      <c r="AL16" s="17">
        <v>0</v>
      </c>
      <c r="AM16" s="17">
        <v>0</v>
      </c>
    </row>
    <row r="17" spans="1:39" ht="20.25" customHeight="1">
      <c r="A17" s="76" t="s">
        <v>93</v>
      </c>
      <c r="B17" s="76" t="s">
        <v>75</v>
      </c>
      <c r="C17" s="76" t="s">
        <v>36</v>
      </c>
      <c r="D17" s="76" t="s">
        <v>71</v>
      </c>
      <c r="E17" s="73" t="s">
        <v>151</v>
      </c>
      <c r="F17" s="17">
        <v>188978</v>
      </c>
      <c r="G17" s="17">
        <v>0</v>
      </c>
      <c r="H17" s="17">
        <f t="shared" si="0"/>
        <v>0</v>
      </c>
      <c r="I17" s="17">
        <v>0</v>
      </c>
      <c r="J17" s="17">
        <v>0</v>
      </c>
      <c r="K17" s="74">
        <v>0</v>
      </c>
      <c r="L17" s="17">
        <v>0</v>
      </c>
      <c r="M17" s="72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74">
        <v>188978</v>
      </c>
      <c r="V17" s="17">
        <v>203834</v>
      </c>
      <c r="W17" s="72">
        <f t="shared" si="1"/>
        <v>200334</v>
      </c>
      <c r="X17" s="17">
        <v>101034</v>
      </c>
      <c r="Y17" s="74">
        <v>1920</v>
      </c>
      <c r="Z17" s="78">
        <v>9000</v>
      </c>
      <c r="AA17" s="72">
        <v>88380</v>
      </c>
      <c r="AB17" s="17">
        <v>0</v>
      </c>
      <c r="AC17" s="17">
        <v>3500</v>
      </c>
      <c r="AD17" s="17">
        <v>0</v>
      </c>
      <c r="AE17" s="17">
        <v>0</v>
      </c>
      <c r="AF17" s="17">
        <v>0</v>
      </c>
      <c r="AG17" s="17">
        <v>0</v>
      </c>
      <c r="AH17" s="72">
        <v>0</v>
      </c>
      <c r="AI17" s="17">
        <v>0</v>
      </c>
      <c r="AJ17" s="17">
        <v>-14856</v>
      </c>
      <c r="AK17" s="17">
        <v>0</v>
      </c>
      <c r="AL17" s="17">
        <v>0</v>
      </c>
      <c r="AM17" s="17">
        <v>0</v>
      </c>
    </row>
    <row r="18" spans="1:39" ht="20.25" customHeight="1">
      <c r="A18" s="76" t="s">
        <v>93</v>
      </c>
      <c r="B18" s="76" t="s">
        <v>75</v>
      </c>
      <c r="C18" s="76" t="s">
        <v>36</v>
      </c>
      <c r="D18" s="76" t="s">
        <v>68</v>
      </c>
      <c r="E18" s="73" t="s">
        <v>58</v>
      </c>
      <c r="F18" s="17">
        <v>35416</v>
      </c>
      <c r="G18" s="17">
        <v>0</v>
      </c>
      <c r="H18" s="17">
        <f t="shared" si="0"/>
        <v>0</v>
      </c>
      <c r="I18" s="17">
        <v>0</v>
      </c>
      <c r="J18" s="17">
        <v>0</v>
      </c>
      <c r="K18" s="74">
        <v>0</v>
      </c>
      <c r="L18" s="17">
        <v>0</v>
      </c>
      <c r="M18" s="72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74">
        <v>35416</v>
      </c>
      <c r="V18" s="17">
        <v>35416</v>
      </c>
      <c r="W18" s="72">
        <f t="shared" si="1"/>
        <v>34716</v>
      </c>
      <c r="X18" s="17">
        <v>16644</v>
      </c>
      <c r="Y18" s="74">
        <v>372</v>
      </c>
      <c r="Z18" s="78">
        <v>1800</v>
      </c>
      <c r="AA18" s="72">
        <v>15900</v>
      </c>
      <c r="AB18" s="17">
        <v>0</v>
      </c>
      <c r="AC18" s="17">
        <v>700</v>
      </c>
      <c r="AD18" s="17">
        <v>0</v>
      </c>
      <c r="AE18" s="17">
        <v>0</v>
      </c>
      <c r="AF18" s="17">
        <v>0</v>
      </c>
      <c r="AG18" s="17">
        <v>0</v>
      </c>
      <c r="AH18" s="72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</row>
    <row r="19" spans="1:39" ht="20.25" customHeight="1">
      <c r="A19" s="76" t="s">
        <v>85</v>
      </c>
      <c r="B19" s="76"/>
      <c r="C19" s="76"/>
      <c r="D19" s="76"/>
      <c r="E19" s="73" t="s">
        <v>37</v>
      </c>
      <c r="F19" s="17">
        <v>608542</v>
      </c>
      <c r="G19" s="17">
        <v>608542</v>
      </c>
      <c r="H19" s="17">
        <f t="shared" si="0"/>
        <v>0</v>
      </c>
      <c r="I19" s="17">
        <v>0</v>
      </c>
      <c r="J19" s="17">
        <v>0</v>
      </c>
      <c r="K19" s="74">
        <v>0</v>
      </c>
      <c r="L19" s="17">
        <v>0</v>
      </c>
      <c r="M19" s="72">
        <v>0</v>
      </c>
      <c r="N19" s="17">
        <v>0</v>
      </c>
      <c r="O19" s="17">
        <v>608542</v>
      </c>
      <c r="P19" s="17">
        <v>0</v>
      </c>
      <c r="Q19" s="17">
        <v>0</v>
      </c>
      <c r="R19" s="17">
        <v>0</v>
      </c>
      <c r="S19" s="17">
        <v>608542</v>
      </c>
      <c r="T19" s="17">
        <v>0</v>
      </c>
      <c r="U19" s="74">
        <v>0</v>
      </c>
      <c r="V19" s="17">
        <v>0</v>
      </c>
      <c r="W19" s="72">
        <f t="shared" si="1"/>
        <v>0</v>
      </c>
      <c r="X19" s="17">
        <v>0</v>
      </c>
      <c r="Y19" s="74">
        <v>0</v>
      </c>
      <c r="Z19" s="78">
        <v>0</v>
      </c>
      <c r="AA19" s="72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72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</row>
    <row r="20" spans="1:39" ht="20.25" customHeight="1">
      <c r="A20" s="76"/>
      <c r="B20" s="76" t="s">
        <v>136</v>
      </c>
      <c r="C20" s="76"/>
      <c r="D20" s="76"/>
      <c r="E20" s="73" t="s">
        <v>86</v>
      </c>
      <c r="F20" s="17">
        <v>608542</v>
      </c>
      <c r="G20" s="17">
        <v>608542</v>
      </c>
      <c r="H20" s="17">
        <f t="shared" si="0"/>
        <v>0</v>
      </c>
      <c r="I20" s="17">
        <v>0</v>
      </c>
      <c r="J20" s="17">
        <v>0</v>
      </c>
      <c r="K20" s="74">
        <v>0</v>
      </c>
      <c r="L20" s="17">
        <v>0</v>
      </c>
      <c r="M20" s="72">
        <v>0</v>
      </c>
      <c r="N20" s="17">
        <v>0</v>
      </c>
      <c r="O20" s="17">
        <v>608542</v>
      </c>
      <c r="P20" s="17">
        <v>0</v>
      </c>
      <c r="Q20" s="17">
        <v>0</v>
      </c>
      <c r="R20" s="17">
        <v>0</v>
      </c>
      <c r="S20" s="17">
        <v>608542</v>
      </c>
      <c r="T20" s="17">
        <v>0</v>
      </c>
      <c r="U20" s="74">
        <v>0</v>
      </c>
      <c r="V20" s="17">
        <v>0</v>
      </c>
      <c r="W20" s="72">
        <f t="shared" si="1"/>
        <v>0</v>
      </c>
      <c r="X20" s="17">
        <v>0</v>
      </c>
      <c r="Y20" s="74">
        <v>0</v>
      </c>
      <c r="Z20" s="78">
        <v>0</v>
      </c>
      <c r="AA20" s="72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72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</row>
    <row r="21" spans="1:39" ht="20.25" customHeight="1">
      <c r="A21" s="76"/>
      <c r="B21" s="76"/>
      <c r="C21" s="76" t="s">
        <v>137</v>
      </c>
      <c r="D21" s="76"/>
      <c r="E21" s="73" t="s">
        <v>43</v>
      </c>
      <c r="F21" s="17">
        <v>391529</v>
      </c>
      <c r="G21" s="17">
        <v>391529</v>
      </c>
      <c r="H21" s="17">
        <f t="shared" si="0"/>
        <v>0</v>
      </c>
      <c r="I21" s="17">
        <v>0</v>
      </c>
      <c r="J21" s="17">
        <v>0</v>
      </c>
      <c r="K21" s="74">
        <v>0</v>
      </c>
      <c r="L21" s="17">
        <v>0</v>
      </c>
      <c r="M21" s="72">
        <v>0</v>
      </c>
      <c r="N21" s="17">
        <v>0</v>
      </c>
      <c r="O21" s="17">
        <v>391529</v>
      </c>
      <c r="P21" s="17">
        <v>0</v>
      </c>
      <c r="Q21" s="17">
        <v>0</v>
      </c>
      <c r="R21" s="17">
        <v>0</v>
      </c>
      <c r="S21" s="17">
        <v>391529</v>
      </c>
      <c r="T21" s="17">
        <v>0</v>
      </c>
      <c r="U21" s="74">
        <v>0</v>
      </c>
      <c r="V21" s="17">
        <v>0</v>
      </c>
      <c r="W21" s="72">
        <f t="shared" si="1"/>
        <v>0</v>
      </c>
      <c r="X21" s="17">
        <v>0</v>
      </c>
      <c r="Y21" s="74">
        <v>0</v>
      </c>
      <c r="Z21" s="78">
        <v>0</v>
      </c>
      <c r="AA21" s="72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72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</row>
    <row r="22" spans="1:39" ht="20.25" customHeight="1">
      <c r="A22" s="76" t="s">
        <v>147</v>
      </c>
      <c r="B22" s="76" t="s">
        <v>75</v>
      </c>
      <c r="C22" s="76" t="s">
        <v>79</v>
      </c>
      <c r="D22" s="76" t="s">
        <v>26</v>
      </c>
      <c r="E22" s="73" t="s">
        <v>122</v>
      </c>
      <c r="F22" s="17">
        <v>391529</v>
      </c>
      <c r="G22" s="17">
        <v>391529</v>
      </c>
      <c r="H22" s="17">
        <f t="shared" si="0"/>
        <v>0</v>
      </c>
      <c r="I22" s="17">
        <v>0</v>
      </c>
      <c r="J22" s="17">
        <v>0</v>
      </c>
      <c r="K22" s="74">
        <v>0</v>
      </c>
      <c r="L22" s="17">
        <v>0</v>
      </c>
      <c r="M22" s="72">
        <v>0</v>
      </c>
      <c r="N22" s="17">
        <v>0</v>
      </c>
      <c r="O22" s="17">
        <v>391529</v>
      </c>
      <c r="P22" s="17">
        <v>0</v>
      </c>
      <c r="Q22" s="17">
        <v>0</v>
      </c>
      <c r="R22" s="17">
        <v>0</v>
      </c>
      <c r="S22" s="17">
        <v>391529</v>
      </c>
      <c r="T22" s="17">
        <v>0</v>
      </c>
      <c r="U22" s="74">
        <v>0</v>
      </c>
      <c r="V22" s="17">
        <v>0</v>
      </c>
      <c r="W22" s="72">
        <f t="shared" si="1"/>
        <v>0</v>
      </c>
      <c r="X22" s="17">
        <v>0</v>
      </c>
      <c r="Y22" s="74">
        <v>0</v>
      </c>
      <c r="Z22" s="78">
        <v>0</v>
      </c>
      <c r="AA22" s="72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72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</row>
    <row r="23" spans="1:39" ht="20.25" customHeight="1">
      <c r="A23" s="76"/>
      <c r="B23" s="76"/>
      <c r="C23" s="76" t="s">
        <v>96</v>
      </c>
      <c r="D23" s="76"/>
      <c r="E23" s="73" t="s">
        <v>27</v>
      </c>
      <c r="F23" s="17">
        <v>217013</v>
      </c>
      <c r="G23" s="17">
        <v>217013</v>
      </c>
      <c r="H23" s="17">
        <f t="shared" si="0"/>
        <v>0</v>
      </c>
      <c r="I23" s="17">
        <v>0</v>
      </c>
      <c r="J23" s="17">
        <v>0</v>
      </c>
      <c r="K23" s="74">
        <v>0</v>
      </c>
      <c r="L23" s="17">
        <v>0</v>
      </c>
      <c r="M23" s="72">
        <v>0</v>
      </c>
      <c r="N23" s="17">
        <v>0</v>
      </c>
      <c r="O23" s="17">
        <v>217013</v>
      </c>
      <c r="P23" s="17">
        <v>0</v>
      </c>
      <c r="Q23" s="17">
        <v>0</v>
      </c>
      <c r="R23" s="17">
        <v>0</v>
      </c>
      <c r="S23" s="17">
        <v>217013</v>
      </c>
      <c r="T23" s="17">
        <v>0</v>
      </c>
      <c r="U23" s="74">
        <v>0</v>
      </c>
      <c r="V23" s="17">
        <v>0</v>
      </c>
      <c r="W23" s="72">
        <f t="shared" si="1"/>
        <v>0</v>
      </c>
      <c r="X23" s="17">
        <v>0</v>
      </c>
      <c r="Y23" s="74">
        <v>0</v>
      </c>
      <c r="Z23" s="78">
        <v>0</v>
      </c>
      <c r="AA23" s="72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72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</row>
    <row r="24" spans="1:39" ht="20.25" customHeight="1">
      <c r="A24" s="76" t="s">
        <v>147</v>
      </c>
      <c r="B24" s="76" t="s">
        <v>75</v>
      </c>
      <c r="C24" s="76" t="s">
        <v>36</v>
      </c>
      <c r="D24" s="76" t="s">
        <v>71</v>
      </c>
      <c r="E24" s="73" t="s">
        <v>151</v>
      </c>
      <c r="F24" s="17">
        <v>59635</v>
      </c>
      <c r="G24" s="17">
        <v>59635</v>
      </c>
      <c r="H24" s="17">
        <f t="shared" si="0"/>
        <v>0</v>
      </c>
      <c r="I24" s="17">
        <v>0</v>
      </c>
      <c r="J24" s="17">
        <v>0</v>
      </c>
      <c r="K24" s="74">
        <v>0</v>
      </c>
      <c r="L24" s="17">
        <v>0</v>
      </c>
      <c r="M24" s="72">
        <v>0</v>
      </c>
      <c r="N24" s="17">
        <v>0</v>
      </c>
      <c r="O24" s="17">
        <v>59635</v>
      </c>
      <c r="P24" s="17">
        <v>0</v>
      </c>
      <c r="Q24" s="17">
        <v>0</v>
      </c>
      <c r="R24" s="17">
        <v>0</v>
      </c>
      <c r="S24" s="17">
        <v>59635</v>
      </c>
      <c r="T24" s="17">
        <v>0</v>
      </c>
      <c r="U24" s="74">
        <v>0</v>
      </c>
      <c r="V24" s="17">
        <v>0</v>
      </c>
      <c r="W24" s="72">
        <f t="shared" si="1"/>
        <v>0</v>
      </c>
      <c r="X24" s="17">
        <v>0</v>
      </c>
      <c r="Y24" s="74">
        <v>0</v>
      </c>
      <c r="Z24" s="78">
        <v>0</v>
      </c>
      <c r="AA24" s="72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72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</row>
    <row r="25" spans="1:39" ht="20.25" customHeight="1">
      <c r="A25" s="76" t="s">
        <v>147</v>
      </c>
      <c r="B25" s="76" t="s">
        <v>75</v>
      </c>
      <c r="C25" s="76" t="s">
        <v>36</v>
      </c>
      <c r="D25" s="76" t="s">
        <v>68</v>
      </c>
      <c r="E25" s="73" t="s">
        <v>58</v>
      </c>
      <c r="F25" s="17">
        <v>157378</v>
      </c>
      <c r="G25" s="17">
        <v>157378</v>
      </c>
      <c r="H25" s="17">
        <f t="shared" si="0"/>
        <v>0</v>
      </c>
      <c r="I25" s="17">
        <v>0</v>
      </c>
      <c r="J25" s="17">
        <v>0</v>
      </c>
      <c r="K25" s="74">
        <v>0</v>
      </c>
      <c r="L25" s="17">
        <v>0</v>
      </c>
      <c r="M25" s="72">
        <v>0</v>
      </c>
      <c r="N25" s="17">
        <v>0</v>
      </c>
      <c r="O25" s="17">
        <v>157378</v>
      </c>
      <c r="P25" s="17">
        <v>0</v>
      </c>
      <c r="Q25" s="17">
        <v>0</v>
      </c>
      <c r="R25" s="17">
        <v>0</v>
      </c>
      <c r="S25" s="17">
        <v>157378</v>
      </c>
      <c r="T25" s="17">
        <v>0</v>
      </c>
      <c r="U25" s="74">
        <v>0</v>
      </c>
      <c r="V25" s="17">
        <v>0</v>
      </c>
      <c r="W25" s="72">
        <f t="shared" si="1"/>
        <v>0</v>
      </c>
      <c r="X25" s="17">
        <v>0</v>
      </c>
      <c r="Y25" s="74">
        <v>0</v>
      </c>
      <c r="Z25" s="78">
        <v>0</v>
      </c>
      <c r="AA25" s="72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72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</row>
    <row r="26" spans="1:39" ht="20.25" customHeight="1">
      <c r="A26" s="76" t="s">
        <v>111</v>
      </c>
      <c r="B26" s="76"/>
      <c r="C26" s="76"/>
      <c r="D26" s="76"/>
      <c r="E26" s="73" t="s">
        <v>105</v>
      </c>
      <c r="F26" s="17">
        <v>19707952</v>
      </c>
      <c r="G26" s="17">
        <v>4091292</v>
      </c>
      <c r="H26" s="17">
        <f t="shared" si="0"/>
        <v>4078502</v>
      </c>
      <c r="I26" s="17">
        <v>1333896</v>
      </c>
      <c r="J26" s="17">
        <v>35412</v>
      </c>
      <c r="K26" s="74">
        <v>2058060</v>
      </c>
      <c r="L26" s="17">
        <v>354600</v>
      </c>
      <c r="M26" s="72">
        <v>285614</v>
      </c>
      <c r="N26" s="17">
        <v>10920</v>
      </c>
      <c r="O26" s="17">
        <v>12790</v>
      </c>
      <c r="P26" s="17">
        <v>0</v>
      </c>
      <c r="Q26" s="17">
        <v>2508</v>
      </c>
      <c r="R26" s="17">
        <v>10282</v>
      </c>
      <c r="S26" s="17">
        <v>0</v>
      </c>
      <c r="T26" s="17">
        <v>0</v>
      </c>
      <c r="U26" s="74">
        <v>45860</v>
      </c>
      <c r="V26" s="17">
        <v>0</v>
      </c>
      <c r="W26" s="72">
        <f t="shared" si="1"/>
        <v>0</v>
      </c>
      <c r="X26" s="17">
        <v>0</v>
      </c>
      <c r="Y26" s="74">
        <v>0</v>
      </c>
      <c r="Z26" s="78">
        <v>0</v>
      </c>
      <c r="AA26" s="72">
        <v>0</v>
      </c>
      <c r="AB26" s="17">
        <v>0</v>
      </c>
      <c r="AC26" s="17">
        <v>0</v>
      </c>
      <c r="AD26" s="17">
        <v>45860</v>
      </c>
      <c r="AE26" s="17">
        <v>39600</v>
      </c>
      <c r="AF26" s="17">
        <v>0</v>
      </c>
      <c r="AG26" s="17">
        <v>6260</v>
      </c>
      <c r="AH26" s="72">
        <v>0</v>
      </c>
      <c r="AI26" s="17">
        <v>0</v>
      </c>
      <c r="AJ26" s="17">
        <v>0</v>
      </c>
      <c r="AK26" s="17">
        <v>318900</v>
      </c>
      <c r="AL26" s="17">
        <v>15251900</v>
      </c>
      <c r="AM26" s="17">
        <v>0</v>
      </c>
    </row>
    <row r="27" spans="1:39" ht="20.25" customHeight="1">
      <c r="A27" s="76"/>
      <c r="B27" s="76" t="s">
        <v>137</v>
      </c>
      <c r="C27" s="76"/>
      <c r="D27" s="76"/>
      <c r="E27" s="73" t="s">
        <v>16</v>
      </c>
      <c r="F27" s="17">
        <v>19707952</v>
      </c>
      <c r="G27" s="17">
        <v>4091292</v>
      </c>
      <c r="H27" s="17">
        <f t="shared" si="0"/>
        <v>4078502</v>
      </c>
      <c r="I27" s="17">
        <v>1333896</v>
      </c>
      <c r="J27" s="17">
        <v>35412</v>
      </c>
      <c r="K27" s="74">
        <v>2058060</v>
      </c>
      <c r="L27" s="17">
        <v>354600</v>
      </c>
      <c r="M27" s="72">
        <v>285614</v>
      </c>
      <c r="N27" s="17">
        <v>10920</v>
      </c>
      <c r="O27" s="17">
        <v>12790</v>
      </c>
      <c r="P27" s="17">
        <v>0</v>
      </c>
      <c r="Q27" s="17">
        <v>2508</v>
      </c>
      <c r="R27" s="17">
        <v>10282</v>
      </c>
      <c r="S27" s="17">
        <v>0</v>
      </c>
      <c r="T27" s="17">
        <v>0</v>
      </c>
      <c r="U27" s="74">
        <v>45860</v>
      </c>
      <c r="V27" s="17">
        <v>0</v>
      </c>
      <c r="W27" s="72">
        <f t="shared" si="1"/>
        <v>0</v>
      </c>
      <c r="X27" s="17">
        <v>0</v>
      </c>
      <c r="Y27" s="74">
        <v>0</v>
      </c>
      <c r="Z27" s="78">
        <v>0</v>
      </c>
      <c r="AA27" s="72">
        <v>0</v>
      </c>
      <c r="AB27" s="17">
        <v>0</v>
      </c>
      <c r="AC27" s="17">
        <v>0</v>
      </c>
      <c r="AD27" s="17">
        <v>45860</v>
      </c>
      <c r="AE27" s="17">
        <v>39600</v>
      </c>
      <c r="AF27" s="17">
        <v>0</v>
      </c>
      <c r="AG27" s="17">
        <v>6260</v>
      </c>
      <c r="AH27" s="72">
        <v>0</v>
      </c>
      <c r="AI27" s="17">
        <v>0</v>
      </c>
      <c r="AJ27" s="17">
        <v>0</v>
      </c>
      <c r="AK27" s="17">
        <v>318900</v>
      </c>
      <c r="AL27" s="17">
        <v>15251900</v>
      </c>
      <c r="AM27" s="17">
        <v>0</v>
      </c>
    </row>
    <row r="28" spans="1:39" ht="20.25" customHeight="1">
      <c r="A28" s="76"/>
      <c r="B28" s="76"/>
      <c r="C28" s="76" t="s">
        <v>137</v>
      </c>
      <c r="D28" s="76"/>
      <c r="E28" s="73" t="s">
        <v>132</v>
      </c>
      <c r="F28" s="17">
        <v>2504432</v>
      </c>
      <c r="G28" s="17">
        <v>2199392</v>
      </c>
      <c r="H28" s="17">
        <f t="shared" si="0"/>
        <v>2190615</v>
      </c>
      <c r="I28" s="17">
        <v>705924</v>
      </c>
      <c r="J28" s="17">
        <v>16416</v>
      </c>
      <c r="K28" s="74">
        <v>1045440</v>
      </c>
      <c r="L28" s="17">
        <v>264600</v>
      </c>
      <c r="M28" s="72">
        <v>147315</v>
      </c>
      <c r="N28" s="17">
        <v>10920</v>
      </c>
      <c r="O28" s="17">
        <v>8777</v>
      </c>
      <c r="P28" s="17">
        <v>0</v>
      </c>
      <c r="Q28" s="17">
        <v>0</v>
      </c>
      <c r="R28" s="17">
        <v>8777</v>
      </c>
      <c r="S28" s="17">
        <v>0</v>
      </c>
      <c r="T28" s="17">
        <v>0</v>
      </c>
      <c r="U28" s="74">
        <v>45140</v>
      </c>
      <c r="V28" s="17">
        <v>0</v>
      </c>
      <c r="W28" s="72">
        <f t="shared" si="1"/>
        <v>0</v>
      </c>
      <c r="X28" s="17">
        <v>0</v>
      </c>
      <c r="Y28" s="74">
        <v>0</v>
      </c>
      <c r="Z28" s="78">
        <v>0</v>
      </c>
      <c r="AA28" s="72">
        <v>0</v>
      </c>
      <c r="AB28" s="17">
        <v>0</v>
      </c>
      <c r="AC28" s="17">
        <v>0</v>
      </c>
      <c r="AD28" s="17">
        <v>45140</v>
      </c>
      <c r="AE28" s="17">
        <v>39600</v>
      </c>
      <c r="AF28" s="17">
        <v>0</v>
      </c>
      <c r="AG28" s="17">
        <v>5540</v>
      </c>
      <c r="AH28" s="72">
        <v>0</v>
      </c>
      <c r="AI28" s="17">
        <v>0</v>
      </c>
      <c r="AJ28" s="17">
        <v>0</v>
      </c>
      <c r="AK28" s="17">
        <v>259900</v>
      </c>
      <c r="AL28" s="17">
        <v>0</v>
      </c>
      <c r="AM28" s="17">
        <v>0</v>
      </c>
    </row>
    <row r="29" spans="1:39" ht="20.25" customHeight="1">
      <c r="A29" s="76" t="s">
        <v>34</v>
      </c>
      <c r="B29" s="76" t="s">
        <v>79</v>
      </c>
      <c r="C29" s="76" t="s">
        <v>79</v>
      </c>
      <c r="D29" s="76" t="s">
        <v>26</v>
      </c>
      <c r="E29" s="73" t="s">
        <v>122</v>
      </c>
      <c r="F29" s="17">
        <v>2061983</v>
      </c>
      <c r="G29" s="17">
        <v>1907763</v>
      </c>
      <c r="H29" s="17">
        <f t="shared" si="0"/>
        <v>1903221</v>
      </c>
      <c r="I29" s="17">
        <v>605184</v>
      </c>
      <c r="J29" s="17">
        <v>13740</v>
      </c>
      <c r="K29" s="74">
        <v>895200</v>
      </c>
      <c r="L29" s="17">
        <v>252000</v>
      </c>
      <c r="M29" s="72">
        <v>126177</v>
      </c>
      <c r="N29" s="17">
        <v>10920</v>
      </c>
      <c r="O29" s="17">
        <v>4542</v>
      </c>
      <c r="P29" s="17">
        <v>0</v>
      </c>
      <c r="Q29" s="17">
        <v>0</v>
      </c>
      <c r="R29" s="17">
        <v>4542</v>
      </c>
      <c r="S29" s="17">
        <v>0</v>
      </c>
      <c r="T29" s="17">
        <v>0</v>
      </c>
      <c r="U29" s="74">
        <v>24720</v>
      </c>
      <c r="V29" s="17">
        <v>0</v>
      </c>
      <c r="W29" s="72">
        <f t="shared" si="1"/>
        <v>0</v>
      </c>
      <c r="X29" s="17">
        <v>0</v>
      </c>
      <c r="Y29" s="74">
        <v>0</v>
      </c>
      <c r="Z29" s="78">
        <v>0</v>
      </c>
      <c r="AA29" s="72">
        <v>0</v>
      </c>
      <c r="AB29" s="17">
        <v>0</v>
      </c>
      <c r="AC29" s="17">
        <v>0</v>
      </c>
      <c r="AD29" s="17">
        <v>24720</v>
      </c>
      <c r="AE29" s="17">
        <v>22320</v>
      </c>
      <c r="AF29" s="17">
        <v>0</v>
      </c>
      <c r="AG29" s="17">
        <v>2400</v>
      </c>
      <c r="AH29" s="72">
        <v>0</v>
      </c>
      <c r="AI29" s="17">
        <v>0</v>
      </c>
      <c r="AJ29" s="17">
        <v>0</v>
      </c>
      <c r="AK29" s="17">
        <v>129500</v>
      </c>
      <c r="AL29" s="17">
        <v>0</v>
      </c>
      <c r="AM29" s="17">
        <v>0</v>
      </c>
    </row>
    <row r="30" spans="1:39" ht="20.25" customHeight="1">
      <c r="A30" s="76" t="s">
        <v>34</v>
      </c>
      <c r="B30" s="76" t="s">
        <v>79</v>
      </c>
      <c r="C30" s="76" t="s">
        <v>79</v>
      </c>
      <c r="D30" s="76" t="s">
        <v>68</v>
      </c>
      <c r="E30" s="73" t="s">
        <v>58</v>
      </c>
      <c r="F30" s="17">
        <v>442449</v>
      </c>
      <c r="G30" s="17">
        <v>291629</v>
      </c>
      <c r="H30" s="17">
        <f t="shared" si="0"/>
        <v>287394</v>
      </c>
      <c r="I30" s="17">
        <v>100740</v>
      </c>
      <c r="J30" s="17">
        <v>2676</v>
      </c>
      <c r="K30" s="74">
        <v>150240</v>
      </c>
      <c r="L30" s="17">
        <v>12600</v>
      </c>
      <c r="M30" s="72">
        <v>21138</v>
      </c>
      <c r="N30" s="17">
        <v>0</v>
      </c>
      <c r="O30" s="17">
        <v>4235</v>
      </c>
      <c r="P30" s="17">
        <v>0</v>
      </c>
      <c r="Q30" s="17">
        <v>0</v>
      </c>
      <c r="R30" s="17">
        <v>4235</v>
      </c>
      <c r="S30" s="17">
        <v>0</v>
      </c>
      <c r="T30" s="17">
        <v>0</v>
      </c>
      <c r="U30" s="74">
        <v>20420</v>
      </c>
      <c r="V30" s="17">
        <v>0</v>
      </c>
      <c r="W30" s="72">
        <f t="shared" si="1"/>
        <v>0</v>
      </c>
      <c r="X30" s="17">
        <v>0</v>
      </c>
      <c r="Y30" s="74">
        <v>0</v>
      </c>
      <c r="Z30" s="78">
        <v>0</v>
      </c>
      <c r="AA30" s="72">
        <v>0</v>
      </c>
      <c r="AB30" s="17">
        <v>0</v>
      </c>
      <c r="AC30" s="17">
        <v>0</v>
      </c>
      <c r="AD30" s="17">
        <v>20420</v>
      </c>
      <c r="AE30" s="17">
        <v>17280</v>
      </c>
      <c r="AF30" s="17">
        <v>0</v>
      </c>
      <c r="AG30" s="17">
        <v>3140</v>
      </c>
      <c r="AH30" s="72">
        <v>0</v>
      </c>
      <c r="AI30" s="17">
        <v>0</v>
      </c>
      <c r="AJ30" s="17">
        <v>0</v>
      </c>
      <c r="AK30" s="17">
        <v>130400</v>
      </c>
      <c r="AL30" s="17">
        <v>0</v>
      </c>
      <c r="AM30" s="17">
        <v>0</v>
      </c>
    </row>
    <row r="31" spans="1:39" ht="20.25" customHeight="1">
      <c r="A31" s="76"/>
      <c r="B31" s="76"/>
      <c r="C31" s="76" t="s">
        <v>96</v>
      </c>
      <c r="D31" s="76"/>
      <c r="E31" s="73" t="s">
        <v>24</v>
      </c>
      <c r="F31" s="17">
        <v>10000000</v>
      </c>
      <c r="G31" s="17">
        <v>0</v>
      </c>
      <c r="H31" s="17">
        <f t="shared" si="0"/>
        <v>0</v>
      </c>
      <c r="I31" s="17">
        <v>0</v>
      </c>
      <c r="J31" s="17">
        <v>0</v>
      </c>
      <c r="K31" s="74">
        <v>0</v>
      </c>
      <c r="L31" s="17">
        <v>0</v>
      </c>
      <c r="M31" s="72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74">
        <v>0</v>
      </c>
      <c r="V31" s="17">
        <v>0</v>
      </c>
      <c r="W31" s="72">
        <f t="shared" si="1"/>
        <v>0</v>
      </c>
      <c r="X31" s="17">
        <v>0</v>
      </c>
      <c r="Y31" s="74">
        <v>0</v>
      </c>
      <c r="Z31" s="78">
        <v>0</v>
      </c>
      <c r="AA31" s="72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72">
        <v>0</v>
      </c>
      <c r="AI31" s="17">
        <v>0</v>
      </c>
      <c r="AJ31" s="17">
        <v>0</v>
      </c>
      <c r="AK31" s="17">
        <v>0</v>
      </c>
      <c r="AL31" s="17">
        <v>10000000</v>
      </c>
      <c r="AM31" s="17">
        <v>0</v>
      </c>
    </row>
    <row r="32" spans="1:39" ht="20.25" customHeight="1">
      <c r="A32" s="76" t="s">
        <v>34</v>
      </c>
      <c r="B32" s="76" t="s">
        <v>79</v>
      </c>
      <c r="C32" s="76" t="s">
        <v>36</v>
      </c>
      <c r="D32" s="76" t="s">
        <v>26</v>
      </c>
      <c r="E32" s="73" t="s">
        <v>122</v>
      </c>
      <c r="F32" s="17">
        <v>10000000</v>
      </c>
      <c r="G32" s="17">
        <v>0</v>
      </c>
      <c r="H32" s="17">
        <f t="shared" si="0"/>
        <v>0</v>
      </c>
      <c r="I32" s="17">
        <v>0</v>
      </c>
      <c r="J32" s="17">
        <v>0</v>
      </c>
      <c r="K32" s="74">
        <v>0</v>
      </c>
      <c r="L32" s="17">
        <v>0</v>
      </c>
      <c r="M32" s="72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74">
        <v>0</v>
      </c>
      <c r="V32" s="17">
        <v>0</v>
      </c>
      <c r="W32" s="72">
        <f t="shared" si="1"/>
        <v>0</v>
      </c>
      <c r="X32" s="17">
        <v>0</v>
      </c>
      <c r="Y32" s="74">
        <v>0</v>
      </c>
      <c r="Z32" s="78">
        <v>0</v>
      </c>
      <c r="AA32" s="72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72">
        <v>0</v>
      </c>
      <c r="AI32" s="17">
        <v>0</v>
      </c>
      <c r="AJ32" s="17">
        <v>0</v>
      </c>
      <c r="AK32" s="17">
        <v>0</v>
      </c>
      <c r="AL32" s="17">
        <v>10000000</v>
      </c>
      <c r="AM32" s="17">
        <v>0</v>
      </c>
    </row>
    <row r="33" spans="1:39" ht="20.25" customHeight="1">
      <c r="A33" s="76"/>
      <c r="B33" s="76"/>
      <c r="C33" s="76" t="s">
        <v>136</v>
      </c>
      <c r="D33" s="76"/>
      <c r="E33" s="73" t="s">
        <v>59</v>
      </c>
      <c r="F33" s="17">
        <v>100000</v>
      </c>
      <c r="G33" s="17">
        <v>0</v>
      </c>
      <c r="H33" s="17">
        <f t="shared" si="0"/>
        <v>0</v>
      </c>
      <c r="I33" s="17">
        <v>0</v>
      </c>
      <c r="J33" s="17">
        <v>0</v>
      </c>
      <c r="K33" s="74">
        <v>0</v>
      </c>
      <c r="L33" s="17">
        <v>0</v>
      </c>
      <c r="M33" s="72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74">
        <v>0</v>
      </c>
      <c r="V33" s="17">
        <v>0</v>
      </c>
      <c r="W33" s="72">
        <f t="shared" si="1"/>
        <v>0</v>
      </c>
      <c r="X33" s="17">
        <v>0</v>
      </c>
      <c r="Y33" s="74">
        <v>0</v>
      </c>
      <c r="Z33" s="78">
        <v>0</v>
      </c>
      <c r="AA33" s="72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72">
        <v>0</v>
      </c>
      <c r="AI33" s="17">
        <v>0</v>
      </c>
      <c r="AJ33" s="17">
        <v>0</v>
      </c>
      <c r="AK33" s="17">
        <v>0</v>
      </c>
      <c r="AL33" s="17">
        <v>100000</v>
      </c>
      <c r="AM33" s="17">
        <v>0</v>
      </c>
    </row>
    <row r="34" spans="1:39" ht="20.25" customHeight="1">
      <c r="A34" s="76" t="s">
        <v>34</v>
      </c>
      <c r="B34" s="76" t="s">
        <v>79</v>
      </c>
      <c r="C34" s="76" t="s">
        <v>75</v>
      </c>
      <c r="D34" s="76" t="s">
        <v>26</v>
      </c>
      <c r="E34" s="73" t="s">
        <v>122</v>
      </c>
      <c r="F34" s="17">
        <v>100000</v>
      </c>
      <c r="G34" s="17">
        <v>0</v>
      </c>
      <c r="H34" s="17">
        <f t="shared" si="0"/>
        <v>0</v>
      </c>
      <c r="I34" s="17">
        <v>0</v>
      </c>
      <c r="J34" s="17">
        <v>0</v>
      </c>
      <c r="K34" s="74">
        <v>0</v>
      </c>
      <c r="L34" s="17">
        <v>0</v>
      </c>
      <c r="M34" s="72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74">
        <v>0</v>
      </c>
      <c r="V34" s="17">
        <v>0</v>
      </c>
      <c r="W34" s="72">
        <f t="shared" si="1"/>
        <v>0</v>
      </c>
      <c r="X34" s="17">
        <v>0</v>
      </c>
      <c r="Y34" s="74">
        <v>0</v>
      </c>
      <c r="Z34" s="78">
        <v>0</v>
      </c>
      <c r="AA34" s="72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72">
        <v>0</v>
      </c>
      <c r="AI34" s="17">
        <v>0</v>
      </c>
      <c r="AJ34" s="17">
        <v>0</v>
      </c>
      <c r="AK34" s="17">
        <v>0</v>
      </c>
      <c r="AL34" s="17">
        <v>100000</v>
      </c>
      <c r="AM34" s="17">
        <v>0</v>
      </c>
    </row>
    <row r="35" spans="1:39" ht="20.25" customHeight="1">
      <c r="A35" s="76"/>
      <c r="B35" s="76"/>
      <c r="C35" s="76" t="s">
        <v>95</v>
      </c>
      <c r="D35" s="76"/>
      <c r="E35" s="73" t="s">
        <v>63</v>
      </c>
      <c r="F35" s="17">
        <v>2151900</v>
      </c>
      <c r="G35" s="17">
        <v>0</v>
      </c>
      <c r="H35" s="17">
        <f t="shared" si="0"/>
        <v>0</v>
      </c>
      <c r="I35" s="17">
        <v>0</v>
      </c>
      <c r="J35" s="17">
        <v>0</v>
      </c>
      <c r="K35" s="74">
        <v>0</v>
      </c>
      <c r="L35" s="17">
        <v>0</v>
      </c>
      <c r="M35" s="72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74">
        <v>0</v>
      </c>
      <c r="V35" s="17">
        <v>0</v>
      </c>
      <c r="W35" s="72">
        <f t="shared" si="1"/>
        <v>0</v>
      </c>
      <c r="X35" s="17">
        <v>0</v>
      </c>
      <c r="Y35" s="74">
        <v>0</v>
      </c>
      <c r="Z35" s="78">
        <v>0</v>
      </c>
      <c r="AA35" s="72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72">
        <v>0</v>
      </c>
      <c r="AI35" s="17">
        <v>0</v>
      </c>
      <c r="AJ35" s="17">
        <v>0</v>
      </c>
      <c r="AK35" s="17">
        <v>0</v>
      </c>
      <c r="AL35" s="17">
        <v>2151900</v>
      </c>
      <c r="AM35" s="17">
        <v>0</v>
      </c>
    </row>
    <row r="36" spans="1:39" ht="20.25" customHeight="1">
      <c r="A36" s="76" t="s">
        <v>34</v>
      </c>
      <c r="B36" s="76" t="s">
        <v>79</v>
      </c>
      <c r="C36" s="76" t="s">
        <v>33</v>
      </c>
      <c r="D36" s="76" t="s">
        <v>26</v>
      </c>
      <c r="E36" s="73" t="s">
        <v>122</v>
      </c>
      <c r="F36" s="17">
        <v>2151900</v>
      </c>
      <c r="G36" s="17">
        <v>0</v>
      </c>
      <c r="H36" s="17">
        <f t="shared" si="0"/>
        <v>0</v>
      </c>
      <c r="I36" s="17">
        <v>0</v>
      </c>
      <c r="J36" s="17">
        <v>0</v>
      </c>
      <c r="K36" s="74">
        <v>0</v>
      </c>
      <c r="L36" s="17">
        <v>0</v>
      </c>
      <c r="M36" s="72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74">
        <v>0</v>
      </c>
      <c r="V36" s="17">
        <v>0</v>
      </c>
      <c r="W36" s="72">
        <f t="shared" si="1"/>
        <v>0</v>
      </c>
      <c r="X36" s="17">
        <v>0</v>
      </c>
      <c r="Y36" s="74">
        <v>0</v>
      </c>
      <c r="Z36" s="78">
        <v>0</v>
      </c>
      <c r="AA36" s="72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72">
        <v>0</v>
      </c>
      <c r="AI36" s="17">
        <v>0</v>
      </c>
      <c r="AJ36" s="17">
        <v>0</v>
      </c>
      <c r="AK36" s="17">
        <v>0</v>
      </c>
      <c r="AL36" s="17">
        <v>2151900</v>
      </c>
      <c r="AM36" s="17">
        <v>0</v>
      </c>
    </row>
    <row r="37" spans="1:39" ht="20.25" customHeight="1">
      <c r="A37" s="76"/>
      <c r="B37" s="76"/>
      <c r="C37" s="76" t="s">
        <v>1</v>
      </c>
      <c r="D37" s="76"/>
      <c r="E37" s="73" t="s">
        <v>30</v>
      </c>
      <c r="F37" s="17">
        <v>3000000</v>
      </c>
      <c r="G37" s="17">
        <v>0</v>
      </c>
      <c r="H37" s="17">
        <f t="shared" si="0"/>
        <v>0</v>
      </c>
      <c r="I37" s="17">
        <v>0</v>
      </c>
      <c r="J37" s="17">
        <v>0</v>
      </c>
      <c r="K37" s="74">
        <v>0</v>
      </c>
      <c r="L37" s="17">
        <v>0</v>
      </c>
      <c r="M37" s="72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74">
        <v>0</v>
      </c>
      <c r="V37" s="17">
        <v>0</v>
      </c>
      <c r="W37" s="72">
        <f t="shared" si="1"/>
        <v>0</v>
      </c>
      <c r="X37" s="17">
        <v>0</v>
      </c>
      <c r="Y37" s="74">
        <v>0</v>
      </c>
      <c r="Z37" s="78">
        <v>0</v>
      </c>
      <c r="AA37" s="72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72">
        <v>0</v>
      </c>
      <c r="AI37" s="17">
        <v>0</v>
      </c>
      <c r="AJ37" s="17">
        <v>0</v>
      </c>
      <c r="AK37" s="17">
        <v>0</v>
      </c>
      <c r="AL37" s="17">
        <v>3000000</v>
      </c>
      <c r="AM37" s="17">
        <v>0</v>
      </c>
    </row>
    <row r="38" spans="1:39" ht="20.25" customHeight="1">
      <c r="A38" s="76" t="s">
        <v>34</v>
      </c>
      <c r="B38" s="76" t="s">
        <v>79</v>
      </c>
      <c r="C38" s="76" t="s">
        <v>120</v>
      </c>
      <c r="D38" s="76" t="s">
        <v>26</v>
      </c>
      <c r="E38" s="73" t="s">
        <v>122</v>
      </c>
      <c r="F38" s="17">
        <v>3000000</v>
      </c>
      <c r="G38" s="17">
        <v>0</v>
      </c>
      <c r="H38" s="17">
        <f t="shared" si="0"/>
        <v>0</v>
      </c>
      <c r="I38" s="17">
        <v>0</v>
      </c>
      <c r="J38" s="17">
        <v>0</v>
      </c>
      <c r="K38" s="74">
        <v>0</v>
      </c>
      <c r="L38" s="17">
        <v>0</v>
      </c>
      <c r="M38" s="72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74">
        <v>0</v>
      </c>
      <c r="V38" s="17">
        <v>0</v>
      </c>
      <c r="W38" s="72">
        <f t="shared" si="1"/>
        <v>0</v>
      </c>
      <c r="X38" s="17">
        <v>0</v>
      </c>
      <c r="Y38" s="74">
        <v>0</v>
      </c>
      <c r="Z38" s="78">
        <v>0</v>
      </c>
      <c r="AA38" s="72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72">
        <v>0</v>
      </c>
      <c r="AI38" s="17">
        <v>0</v>
      </c>
      <c r="AJ38" s="17">
        <v>0</v>
      </c>
      <c r="AK38" s="17">
        <v>0</v>
      </c>
      <c r="AL38" s="17">
        <v>3000000</v>
      </c>
      <c r="AM38" s="17">
        <v>0</v>
      </c>
    </row>
    <row r="39" spans="1:39" ht="20.25" customHeight="1">
      <c r="A39" s="76"/>
      <c r="B39" s="76"/>
      <c r="C39" s="76" t="s">
        <v>20</v>
      </c>
      <c r="D39" s="76"/>
      <c r="E39" s="73" t="s">
        <v>143</v>
      </c>
      <c r="F39" s="17">
        <v>1951620</v>
      </c>
      <c r="G39" s="17">
        <v>1891900</v>
      </c>
      <c r="H39" s="17">
        <f t="shared" si="0"/>
        <v>1887887</v>
      </c>
      <c r="I39" s="17">
        <v>627972</v>
      </c>
      <c r="J39" s="17">
        <v>18996</v>
      </c>
      <c r="K39" s="74">
        <v>1012620</v>
      </c>
      <c r="L39" s="17">
        <v>90000</v>
      </c>
      <c r="M39" s="72">
        <v>138299</v>
      </c>
      <c r="N39" s="17">
        <v>0</v>
      </c>
      <c r="O39" s="17">
        <v>4013</v>
      </c>
      <c r="P39" s="17">
        <v>0</v>
      </c>
      <c r="Q39" s="17">
        <v>2508</v>
      </c>
      <c r="R39" s="17">
        <v>1505</v>
      </c>
      <c r="S39" s="17">
        <v>0</v>
      </c>
      <c r="T39" s="17">
        <v>0</v>
      </c>
      <c r="U39" s="74">
        <v>720</v>
      </c>
      <c r="V39" s="17">
        <v>0</v>
      </c>
      <c r="W39" s="72">
        <f t="shared" si="1"/>
        <v>0</v>
      </c>
      <c r="X39" s="17">
        <v>0</v>
      </c>
      <c r="Y39" s="74">
        <v>0</v>
      </c>
      <c r="Z39" s="78">
        <v>0</v>
      </c>
      <c r="AA39" s="72">
        <v>0</v>
      </c>
      <c r="AB39" s="17">
        <v>0</v>
      </c>
      <c r="AC39" s="17">
        <v>0</v>
      </c>
      <c r="AD39" s="17">
        <v>720</v>
      </c>
      <c r="AE39" s="17">
        <v>0</v>
      </c>
      <c r="AF39" s="17">
        <v>0</v>
      </c>
      <c r="AG39" s="17">
        <v>720</v>
      </c>
      <c r="AH39" s="72">
        <v>0</v>
      </c>
      <c r="AI39" s="17">
        <v>0</v>
      </c>
      <c r="AJ39" s="17">
        <v>0</v>
      </c>
      <c r="AK39" s="17">
        <v>59000</v>
      </c>
      <c r="AL39" s="17">
        <v>0</v>
      </c>
      <c r="AM39" s="17">
        <v>0</v>
      </c>
    </row>
    <row r="40" spans="1:39" ht="20.25" customHeight="1">
      <c r="A40" s="76" t="s">
        <v>34</v>
      </c>
      <c r="B40" s="76" t="s">
        <v>79</v>
      </c>
      <c r="C40" s="76" t="s">
        <v>130</v>
      </c>
      <c r="D40" s="76" t="s">
        <v>71</v>
      </c>
      <c r="E40" s="73" t="s">
        <v>151</v>
      </c>
      <c r="F40" s="17">
        <v>625107</v>
      </c>
      <c r="G40" s="17">
        <v>572587</v>
      </c>
      <c r="H40" s="17">
        <f t="shared" si="0"/>
        <v>568574</v>
      </c>
      <c r="I40" s="17">
        <v>195420</v>
      </c>
      <c r="J40" s="17">
        <v>5376</v>
      </c>
      <c r="K40" s="74">
        <v>300780</v>
      </c>
      <c r="L40" s="17">
        <v>25200</v>
      </c>
      <c r="M40" s="72">
        <v>41798</v>
      </c>
      <c r="N40" s="17">
        <v>0</v>
      </c>
      <c r="O40" s="17">
        <v>4013</v>
      </c>
      <c r="P40" s="17">
        <v>0</v>
      </c>
      <c r="Q40" s="17">
        <v>2508</v>
      </c>
      <c r="R40" s="17">
        <v>1505</v>
      </c>
      <c r="S40" s="17">
        <v>0</v>
      </c>
      <c r="T40" s="17">
        <v>0</v>
      </c>
      <c r="U40" s="74">
        <v>720</v>
      </c>
      <c r="V40" s="17">
        <v>0</v>
      </c>
      <c r="W40" s="72">
        <f t="shared" si="1"/>
        <v>0</v>
      </c>
      <c r="X40" s="17">
        <v>0</v>
      </c>
      <c r="Y40" s="74">
        <v>0</v>
      </c>
      <c r="Z40" s="78">
        <v>0</v>
      </c>
      <c r="AA40" s="72">
        <v>0</v>
      </c>
      <c r="AB40" s="17">
        <v>0</v>
      </c>
      <c r="AC40" s="17">
        <v>0</v>
      </c>
      <c r="AD40" s="17">
        <v>720</v>
      </c>
      <c r="AE40" s="17">
        <v>0</v>
      </c>
      <c r="AF40" s="17">
        <v>0</v>
      </c>
      <c r="AG40" s="17">
        <v>720</v>
      </c>
      <c r="AH40" s="72">
        <v>0</v>
      </c>
      <c r="AI40" s="17">
        <v>0</v>
      </c>
      <c r="AJ40" s="17">
        <v>0</v>
      </c>
      <c r="AK40" s="17">
        <v>51800</v>
      </c>
      <c r="AL40" s="17">
        <v>0</v>
      </c>
      <c r="AM40" s="17">
        <v>0</v>
      </c>
    </row>
    <row r="41" spans="1:39" ht="20.25" customHeight="1">
      <c r="A41" s="76" t="s">
        <v>34</v>
      </c>
      <c r="B41" s="76" t="s">
        <v>79</v>
      </c>
      <c r="C41" s="76" t="s">
        <v>130</v>
      </c>
      <c r="D41" s="76" t="s">
        <v>68</v>
      </c>
      <c r="E41" s="73" t="s">
        <v>58</v>
      </c>
      <c r="F41" s="17">
        <v>1326513</v>
      </c>
      <c r="G41" s="17">
        <v>1319313</v>
      </c>
      <c r="H41" s="17">
        <f t="shared" si="0"/>
        <v>1319313</v>
      </c>
      <c r="I41" s="17">
        <v>432552</v>
      </c>
      <c r="J41" s="17">
        <v>13620</v>
      </c>
      <c r="K41" s="74">
        <v>711840</v>
      </c>
      <c r="L41" s="17">
        <v>64800</v>
      </c>
      <c r="M41" s="72">
        <v>96501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74">
        <v>0</v>
      </c>
      <c r="V41" s="17">
        <v>0</v>
      </c>
      <c r="W41" s="72">
        <f t="shared" si="1"/>
        <v>0</v>
      </c>
      <c r="X41" s="17">
        <v>0</v>
      </c>
      <c r="Y41" s="74">
        <v>0</v>
      </c>
      <c r="Z41" s="78">
        <v>0</v>
      </c>
      <c r="AA41" s="72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72">
        <v>0</v>
      </c>
      <c r="AI41" s="17">
        <v>0</v>
      </c>
      <c r="AJ41" s="17">
        <v>0</v>
      </c>
      <c r="AK41" s="17">
        <v>7200</v>
      </c>
      <c r="AL41" s="17">
        <v>0</v>
      </c>
      <c r="AM41" s="17">
        <v>0</v>
      </c>
    </row>
    <row r="42" spans="1:39" ht="20.25" customHeight="1">
      <c r="A42" s="76" t="s">
        <v>67</v>
      </c>
      <c r="B42" s="76"/>
      <c r="C42" s="76"/>
      <c r="D42" s="76"/>
      <c r="E42" s="73" t="s">
        <v>150</v>
      </c>
      <c r="F42" s="17">
        <v>342737</v>
      </c>
      <c r="G42" s="17">
        <v>0</v>
      </c>
      <c r="H42" s="17">
        <f t="shared" si="0"/>
        <v>0</v>
      </c>
      <c r="I42" s="17">
        <v>0</v>
      </c>
      <c r="J42" s="17">
        <v>0</v>
      </c>
      <c r="K42" s="74">
        <v>0</v>
      </c>
      <c r="L42" s="17">
        <v>0</v>
      </c>
      <c r="M42" s="72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74">
        <v>342737</v>
      </c>
      <c r="V42" s="17">
        <v>0</v>
      </c>
      <c r="W42" s="72">
        <f t="shared" si="1"/>
        <v>0</v>
      </c>
      <c r="X42" s="17">
        <v>0</v>
      </c>
      <c r="Y42" s="74">
        <v>0</v>
      </c>
      <c r="Z42" s="78">
        <v>0</v>
      </c>
      <c r="AA42" s="72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72">
        <v>342737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</row>
    <row r="43" spans="1:39" ht="20.25" customHeight="1">
      <c r="A43" s="76"/>
      <c r="B43" s="76" t="s">
        <v>96</v>
      </c>
      <c r="C43" s="76"/>
      <c r="D43" s="76"/>
      <c r="E43" s="73" t="s">
        <v>39</v>
      </c>
      <c r="F43" s="17">
        <v>342737</v>
      </c>
      <c r="G43" s="17">
        <v>0</v>
      </c>
      <c r="H43" s="17">
        <f t="shared" si="0"/>
        <v>0</v>
      </c>
      <c r="I43" s="17">
        <v>0</v>
      </c>
      <c r="J43" s="17">
        <v>0</v>
      </c>
      <c r="K43" s="74">
        <v>0</v>
      </c>
      <c r="L43" s="17">
        <v>0</v>
      </c>
      <c r="M43" s="72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74">
        <v>342737</v>
      </c>
      <c r="V43" s="17">
        <v>0</v>
      </c>
      <c r="W43" s="72">
        <f t="shared" si="1"/>
        <v>0</v>
      </c>
      <c r="X43" s="17">
        <v>0</v>
      </c>
      <c r="Y43" s="74">
        <v>0</v>
      </c>
      <c r="Z43" s="78">
        <v>0</v>
      </c>
      <c r="AA43" s="72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72">
        <v>342737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</row>
    <row r="44" spans="1:39" ht="20.25" customHeight="1">
      <c r="A44" s="76"/>
      <c r="B44" s="76"/>
      <c r="C44" s="76" t="s">
        <v>137</v>
      </c>
      <c r="D44" s="76"/>
      <c r="E44" s="73" t="s">
        <v>173</v>
      </c>
      <c r="F44" s="17">
        <v>342737</v>
      </c>
      <c r="G44" s="17">
        <v>0</v>
      </c>
      <c r="H44" s="17">
        <f t="shared" si="0"/>
        <v>0</v>
      </c>
      <c r="I44" s="17">
        <v>0</v>
      </c>
      <c r="J44" s="17">
        <v>0</v>
      </c>
      <c r="K44" s="74">
        <v>0</v>
      </c>
      <c r="L44" s="17">
        <v>0</v>
      </c>
      <c r="M44" s="72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74">
        <v>342737</v>
      </c>
      <c r="V44" s="17">
        <v>0</v>
      </c>
      <c r="W44" s="72">
        <f t="shared" si="1"/>
        <v>0</v>
      </c>
      <c r="X44" s="17">
        <v>0</v>
      </c>
      <c r="Y44" s="74">
        <v>0</v>
      </c>
      <c r="Z44" s="78">
        <v>0</v>
      </c>
      <c r="AA44" s="72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72">
        <v>342737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</row>
    <row r="45" spans="1:39" ht="20.25" customHeight="1">
      <c r="A45" s="76" t="s">
        <v>157</v>
      </c>
      <c r="B45" s="76" t="s">
        <v>36</v>
      </c>
      <c r="C45" s="76" t="s">
        <v>79</v>
      </c>
      <c r="D45" s="76" t="s">
        <v>26</v>
      </c>
      <c r="E45" s="73" t="s">
        <v>122</v>
      </c>
      <c r="F45" s="17">
        <v>151412</v>
      </c>
      <c r="G45" s="17">
        <v>0</v>
      </c>
      <c r="H45" s="17">
        <f t="shared" si="0"/>
        <v>0</v>
      </c>
      <c r="I45" s="17">
        <v>0</v>
      </c>
      <c r="J45" s="17">
        <v>0</v>
      </c>
      <c r="K45" s="74">
        <v>0</v>
      </c>
      <c r="L45" s="17">
        <v>0</v>
      </c>
      <c r="M45" s="72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74">
        <v>151412</v>
      </c>
      <c r="V45" s="17">
        <v>0</v>
      </c>
      <c r="W45" s="72">
        <f t="shared" si="1"/>
        <v>0</v>
      </c>
      <c r="X45" s="17">
        <v>0</v>
      </c>
      <c r="Y45" s="74">
        <v>0</v>
      </c>
      <c r="Z45" s="78">
        <v>0</v>
      </c>
      <c r="AA45" s="72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72">
        <v>151412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</row>
    <row r="46" spans="1:39" ht="20.25" customHeight="1">
      <c r="A46" s="76" t="s">
        <v>157</v>
      </c>
      <c r="B46" s="76" t="s">
        <v>36</v>
      </c>
      <c r="C46" s="76" t="s">
        <v>79</v>
      </c>
      <c r="D46" s="76" t="s">
        <v>71</v>
      </c>
      <c r="E46" s="73" t="s">
        <v>151</v>
      </c>
      <c r="F46" s="17">
        <v>50158</v>
      </c>
      <c r="G46" s="17">
        <v>0</v>
      </c>
      <c r="H46" s="17">
        <f t="shared" si="0"/>
        <v>0</v>
      </c>
      <c r="I46" s="17">
        <v>0</v>
      </c>
      <c r="J46" s="17">
        <v>0</v>
      </c>
      <c r="K46" s="74">
        <v>0</v>
      </c>
      <c r="L46" s="17">
        <v>0</v>
      </c>
      <c r="M46" s="72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74">
        <v>50158</v>
      </c>
      <c r="V46" s="17">
        <v>0</v>
      </c>
      <c r="W46" s="72">
        <f t="shared" si="1"/>
        <v>0</v>
      </c>
      <c r="X46" s="17">
        <v>0</v>
      </c>
      <c r="Y46" s="74">
        <v>0</v>
      </c>
      <c r="Z46" s="78">
        <v>0</v>
      </c>
      <c r="AA46" s="72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72">
        <v>50158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</row>
    <row r="47" spans="1:39" ht="20.25" customHeight="1">
      <c r="A47" s="76" t="s">
        <v>157</v>
      </c>
      <c r="B47" s="76" t="s">
        <v>36</v>
      </c>
      <c r="C47" s="76" t="s">
        <v>79</v>
      </c>
      <c r="D47" s="76" t="s">
        <v>68</v>
      </c>
      <c r="E47" s="73" t="s">
        <v>58</v>
      </c>
      <c r="F47" s="17">
        <v>141167</v>
      </c>
      <c r="G47" s="17">
        <v>0</v>
      </c>
      <c r="H47" s="17">
        <f t="shared" si="0"/>
        <v>0</v>
      </c>
      <c r="I47" s="17">
        <v>0</v>
      </c>
      <c r="J47" s="17">
        <v>0</v>
      </c>
      <c r="K47" s="74">
        <v>0</v>
      </c>
      <c r="L47" s="17">
        <v>0</v>
      </c>
      <c r="M47" s="72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74">
        <v>141167</v>
      </c>
      <c r="V47" s="17">
        <v>0</v>
      </c>
      <c r="W47" s="72">
        <f t="shared" si="1"/>
        <v>0</v>
      </c>
      <c r="X47" s="17">
        <v>0</v>
      </c>
      <c r="Y47" s="74">
        <v>0</v>
      </c>
      <c r="Z47" s="78">
        <v>0</v>
      </c>
      <c r="AA47" s="72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72">
        <v>141167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</row>
  </sheetData>
  <sheetProtection/>
  <mergeCells count="40">
    <mergeCell ref="Y7:Y8"/>
    <mergeCell ref="T5:T8"/>
    <mergeCell ref="W7:W8"/>
    <mergeCell ref="V6:V8"/>
    <mergeCell ref="Z7:Z8"/>
    <mergeCell ref="AM4:AM8"/>
    <mergeCell ref="AK4:AK8"/>
    <mergeCell ref="AL4:AL8"/>
    <mergeCell ref="AF6:AF8"/>
    <mergeCell ref="AH5:AH8"/>
    <mergeCell ref="AI5:AI8"/>
    <mergeCell ref="AJ5:AJ8"/>
    <mergeCell ref="AG6:AG8"/>
    <mergeCell ref="AD6:AD8"/>
    <mergeCell ref="AE6:AE8"/>
    <mergeCell ref="J6:J8"/>
    <mergeCell ref="M6:M8"/>
    <mergeCell ref="K6:K8"/>
    <mergeCell ref="L6:L8"/>
    <mergeCell ref="X7:X8"/>
    <mergeCell ref="AC6:AC8"/>
    <mergeCell ref="AB7:AB8"/>
    <mergeCell ref="AA7:AA8"/>
    <mergeCell ref="R6:R8"/>
    <mergeCell ref="F4:F8"/>
    <mergeCell ref="G5:G8"/>
    <mergeCell ref="H6:H8"/>
    <mergeCell ref="I6:I8"/>
    <mergeCell ref="N6:N8"/>
    <mergeCell ref="O5:S5"/>
    <mergeCell ref="A5:A8"/>
    <mergeCell ref="B5:B8"/>
    <mergeCell ref="C5:C8"/>
    <mergeCell ref="D4:D8"/>
    <mergeCell ref="E4:E8"/>
    <mergeCell ref="U5:U8"/>
    <mergeCell ref="O6:O8"/>
    <mergeCell ref="P6:P8"/>
    <mergeCell ref="Q6:Q8"/>
    <mergeCell ref="S6:S8"/>
  </mergeCells>
  <printOptions horizontalCentered="1"/>
  <pageMargins left="0.7874015748031495" right="0.39370078740157477" top="0.39370078740157477" bottom="0.39370078740157477" header="0.39370078740157477" footer="0.39370078740157477"/>
  <pageSetup fitToHeight="999" fitToWidth="1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19"/>
  <sheetViews>
    <sheetView showGridLines="0" showZeros="0" zoomScalePageLayoutView="0" workbookViewId="0" topLeftCell="T1">
      <selection activeCell="AA20" sqref="AA20"/>
    </sheetView>
  </sheetViews>
  <sheetFormatPr defaultColWidth="9.16015625" defaultRowHeight="11.25"/>
  <cols>
    <col min="1" max="3" width="4.16015625" style="0" customWidth="1"/>
    <col min="4" max="4" width="9.33203125" style="0" customWidth="1"/>
    <col min="5" max="5" width="29.5" style="0" customWidth="1"/>
    <col min="6" max="6" width="12.66015625" style="0" customWidth="1"/>
    <col min="7" max="8" width="8.16015625" style="0" customWidth="1"/>
    <col min="9" max="10" width="6.5" style="0" customWidth="1"/>
    <col min="11" max="11" width="6.66015625" style="0" customWidth="1"/>
    <col min="12" max="12" width="7" style="0" customWidth="1"/>
    <col min="13" max="13" width="8.16015625" style="0" customWidth="1"/>
    <col min="14" max="14" width="6.83203125" style="0" customWidth="1"/>
    <col min="15" max="19" width="5.83203125" style="0" customWidth="1"/>
    <col min="20" max="23" width="8.83203125" style="0" customWidth="1"/>
    <col min="24" max="24" width="9.16015625" style="0" customWidth="1"/>
    <col min="25" max="25" width="8.83203125" style="0" customWidth="1"/>
    <col min="26" max="26" width="8.16015625" style="0" customWidth="1"/>
    <col min="27" max="29" width="6.5" style="0" customWidth="1"/>
    <col min="30" max="30" width="9.16015625" style="0" customWidth="1"/>
    <col min="31" max="31" width="6.66015625" style="0" customWidth="1"/>
    <col min="32" max="32" width="6.33203125" style="0" customWidth="1"/>
    <col min="33" max="33" width="7.83203125" style="0" customWidth="1"/>
    <col min="34" max="34" width="10.66015625" style="0" customWidth="1"/>
    <col min="35" max="35" width="13.83203125" style="0" customWidth="1"/>
    <col min="36" max="36" width="8.66015625" style="0" customWidth="1"/>
  </cols>
  <sheetData>
    <row r="1" spans="1:36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E1" s="25"/>
      <c r="AF1" s="25"/>
      <c r="AG1" s="25"/>
      <c r="AH1" s="25"/>
      <c r="AI1" s="25"/>
      <c r="AJ1" t="s">
        <v>49</v>
      </c>
    </row>
    <row r="2" spans="1:36" ht="22.5" customHeight="1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36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E3" s="25"/>
      <c r="AF3" s="25"/>
      <c r="AG3" s="25"/>
      <c r="AH3" s="25"/>
      <c r="AI3" s="25"/>
      <c r="AJ3" t="s">
        <v>18</v>
      </c>
    </row>
    <row r="4" spans="1:222" ht="20.25" customHeight="1">
      <c r="A4" s="37" t="s">
        <v>172</v>
      </c>
      <c r="B4" s="37"/>
      <c r="C4" s="37"/>
      <c r="D4" s="84" t="s">
        <v>81</v>
      </c>
      <c r="E4" s="84" t="s">
        <v>167</v>
      </c>
      <c r="F4" s="97" t="s">
        <v>142</v>
      </c>
      <c r="G4" s="53" t="s">
        <v>97</v>
      </c>
      <c r="H4" s="54"/>
      <c r="I4" s="54"/>
      <c r="J4" s="54"/>
      <c r="K4" s="54"/>
      <c r="L4" s="54"/>
      <c r="M4" s="54"/>
      <c r="N4" s="55"/>
      <c r="O4" s="55"/>
      <c r="P4" s="55"/>
      <c r="Q4" s="55"/>
      <c r="R4" s="55"/>
      <c r="S4" s="55"/>
      <c r="T4" s="53" t="s">
        <v>94</v>
      </c>
      <c r="U4" s="54"/>
      <c r="V4" s="54"/>
      <c r="W4" s="54"/>
      <c r="X4" s="54"/>
      <c r="Y4" s="54"/>
      <c r="Z4" s="54"/>
      <c r="AA4" s="55"/>
      <c r="AB4" s="55"/>
      <c r="AC4" s="55"/>
      <c r="AD4" s="55"/>
      <c r="AE4" s="55"/>
      <c r="AF4" s="55"/>
      <c r="AG4" s="56"/>
      <c r="AH4" s="102" t="s">
        <v>125</v>
      </c>
      <c r="AI4" s="84" t="s">
        <v>106</v>
      </c>
      <c r="AJ4" s="84" t="s">
        <v>15</v>
      </c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</row>
    <row r="5" spans="1:222" ht="20.25" customHeight="1">
      <c r="A5" s="84" t="s">
        <v>76</v>
      </c>
      <c r="B5" s="84" t="s">
        <v>129</v>
      </c>
      <c r="C5" s="84" t="s">
        <v>127</v>
      </c>
      <c r="D5" s="84"/>
      <c r="E5" s="84"/>
      <c r="F5" s="84"/>
      <c r="G5" s="98" t="s">
        <v>47</v>
      </c>
      <c r="H5" s="53" t="s">
        <v>123</v>
      </c>
      <c r="I5" s="55"/>
      <c r="J5" s="55"/>
      <c r="K5" s="55"/>
      <c r="L5" s="55"/>
      <c r="M5" s="56"/>
      <c r="N5" s="101" t="s">
        <v>87</v>
      </c>
      <c r="O5" s="89"/>
      <c r="P5" s="89"/>
      <c r="Q5" s="89"/>
      <c r="R5" s="89"/>
      <c r="S5" s="89" t="s">
        <v>124</v>
      </c>
      <c r="T5" s="98" t="s">
        <v>47</v>
      </c>
      <c r="U5" s="53" t="s">
        <v>160</v>
      </c>
      <c r="V5" s="54"/>
      <c r="W5" s="54"/>
      <c r="X5" s="54"/>
      <c r="Y5" s="54"/>
      <c r="Z5" s="56"/>
      <c r="AA5" s="101" t="s">
        <v>4</v>
      </c>
      <c r="AB5" s="89"/>
      <c r="AC5" s="89"/>
      <c r="AD5" s="89"/>
      <c r="AE5" s="89" t="s">
        <v>22</v>
      </c>
      <c r="AF5" s="89" t="s">
        <v>17</v>
      </c>
      <c r="AG5" s="89" t="s">
        <v>13</v>
      </c>
      <c r="AH5" s="84"/>
      <c r="AI5" s="84"/>
      <c r="AJ5" s="84" t="s">
        <v>98</v>
      </c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</row>
    <row r="6" spans="1:222" ht="20.25" customHeight="1">
      <c r="A6" s="84"/>
      <c r="B6" s="84"/>
      <c r="C6" s="84"/>
      <c r="D6" s="84"/>
      <c r="E6" s="84"/>
      <c r="F6" s="84"/>
      <c r="G6" s="84"/>
      <c r="H6" s="99" t="s">
        <v>98</v>
      </c>
      <c r="I6" s="99" t="s">
        <v>155</v>
      </c>
      <c r="J6" s="99" t="s">
        <v>51</v>
      </c>
      <c r="K6" s="99" t="s">
        <v>89</v>
      </c>
      <c r="L6" s="99" t="s">
        <v>72</v>
      </c>
      <c r="M6" s="89" t="s">
        <v>168</v>
      </c>
      <c r="N6" s="84" t="s">
        <v>98</v>
      </c>
      <c r="O6" s="84" t="s">
        <v>8</v>
      </c>
      <c r="P6" s="84" t="s">
        <v>112</v>
      </c>
      <c r="Q6" s="90" t="s">
        <v>42</v>
      </c>
      <c r="R6" s="84" t="s">
        <v>110</v>
      </c>
      <c r="S6" s="84"/>
      <c r="T6" s="84"/>
      <c r="U6" s="98" t="s">
        <v>98</v>
      </c>
      <c r="V6" s="53" t="s">
        <v>140</v>
      </c>
      <c r="W6" s="55"/>
      <c r="X6" s="55"/>
      <c r="Y6" s="55"/>
      <c r="Z6" s="84" t="s">
        <v>23</v>
      </c>
      <c r="AA6" s="84" t="s">
        <v>98</v>
      </c>
      <c r="AB6" s="84" t="s">
        <v>57</v>
      </c>
      <c r="AC6" s="84" t="s">
        <v>44</v>
      </c>
      <c r="AD6" s="84" t="s">
        <v>113</v>
      </c>
      <c r="AE6" s="84"/>
      <c r="AF6" s="84"/>
      <c r="AG6" s="84"/>
      <c r="AH6" s="84"/>
      <c r="AI6" s="84"/>
      <c r="AJ6" s="84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</row>
    <row r="7" spans="1:222" ht="20.25" customHeight="1">
      <c r="A7" s="84"/>
      <c r="B7" s="84"/>
      <c r="C7" s="84"/>
      <c r="D7" s="84"/>
      <c r="E7" s="84"/>
      <c r="F7" s="84"/>
      <c r="G7" s="84"/>
      <c r="H7" s="100"/>
      <c r="I7" s="100"/>
      <c r="J7" s="100"/>
      <c r="K7" s="100"/>
      <c r="L7" s="100"/>
      <c r="M7" s="84"/>
      <c r="N7" s="84"/>
      <c r="O7" s="84"/>
      <c r="P7" s="84"/>
      <c r="Q7" s="84"/>
      <c r="R7" s="84"/>
      <c r="S7" s="84"/>
      <c r="T7" s="84"/>
      <c r="U7" s="84"/>
      <c r="V7" s="89" t="s">
        <v>69</v>
      </c>
      <c r="W7" s="89" t="s">
        <v>51</v>
      </c>
      <c r="X7" s="89" t="s">
        <v>89</v>
      </c>
      <c r="Y7" s="89" t="s">
        <v>41</v>
      </c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</row>
    <row r="8" spans="1:222" ht="20.25" customHeight="1">
      <c r="A8" s="84"/>
      <c r="B8" s="84"/>
      <c r="C8" s="84"/>
      <c r="D8" s="84"/>
      <c r="E8" s="84"/>
      <c r="F8" s="84"/>
      <c r="G8" s="84"/>
      <c r="H8" s="100"/>
      <c r="I8" s="100"/>
      <c r="J8" s="100"/>
      <c r="K8" s="100"/>
      <c r="L8" s="100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</row>
    <row r="9" spans="1:222" ht="20.25" customHeight="1">
      <c r="A9" s="57" t="s">
        <v>117</v>
      </c>
      <c r="B9" s="58" t="s">
        <v>117</v>
      </c>
      <c r="C9" s="58" t="s">
        <v>117</v>
      </c>
      <c r="D9" s="59" t="s">
        <v>117</v>
      </c>
      <c r="E9" s="60" t="s">
        <v>117</v>
      </c>
      <c r="F9" s="61">
        <v>1</v>
      </c>
      <c r="G9" s="61">
        <v>2</v>
      </c>
      <c r="H9" s="62">
        <v>3</v>
      </c>
      <c r="I9" s="61">
        <v>4</v>
      </c>
      <c r="J9" s="61" t="s">
        <v>135</v>
      </c>
      <c r="K9" s="62" t="s">
        <v>92</v>
      </c>
      <c r="L9" s="61" t="s">
        <v>50</v>
      </c>
      <c r="M9" s="61" t="s">
        <v>0</v>
      </c>
      <c r="N9" s="61" t="s">
        <v>134</v>
      </c>
      <c r="O9" s="61" t="s">
        <v>62</v>
      </c>
      <c r="P9" s="61" t="s">
        <v>101</v>
      </c>
      <c r="Q9" s="61" t="s">
        <v>145</v>
      </c>
      <c r="R9" s="61" t="s">
        <v>21</v>
      </c>
      <c r="S9" s="61" t="s">
        <v>61</v>
      </c>
      <c r="T9" s="61" t="s">
        <v>104</v>
      </c>
      <c r="U9" s="61" t="s">
        <v>149</v>
      </c>
      <c r="V9" s="61" t="s">
        <v>19</v>
      </c>
      <c r="W9" s="61" t="s">
        <v>60</v>
      </c>
      <c r="X9" s="62" t="s">
        <v>103</v>
      </c>
      <c r="Y9" s="61" t="s">
        <v>119</v>
      </c>
      <c r="Z9" s="61" t="s">
        <v>74</v>
      </c>
      <c r="AA9" s="61" t="s">
        <v>32</v>
      </c>
      <c r="AB9" s="61" t="s">
        <v>156</v>
      </c>
      <c r="AC9" s="61" t="s">
        <v>116</v>
      </c>
      <c r="AD9" s="61" t="s">
        <v>78</v>
      </c>
      <c r="AE9" s="62" t="s">
        <v>35</v>
      </c>
      <c r="AF9" s="62" t="s">
        <v>154</v>
      </c>
      <c r="AG9" s="62" t="s">
        <v>115</v>
      </c>
      <c r="AH9" s="61" t="s">
        <v>77</v>
      </c>
      <c r="AI9" s="61" t="s">
        <v>166</v>
      </c>
      <c r="AJ9" s="61" t="s">
        <v>46</v>
      </c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</row>
    <row r="10" spans="1:222" ht="20.25" customHeight="1">
      <c r="A10" s="73"/>
      <c r="B10" s="73"/>
      <c r="C10" s="73"/>
      <c r="D10" s="73"/>
      <c r="E10" s="75"/>
      <c r="F10" s="17"/>
      <c r="G10" s="17"/>
      <c r="H10" s="17">
        <f>I10+J10+K10+L10+M10</f>
        <v>0</v>
      </c>
      <c r="I10" s="17"/>
      <c r="J10" s="74"/>
      <c r="K10" s="79"/>
      <c r="L10" s="72"/>
      <c r="M10" s="17"/>
      <c r="N10" s="17"/>
      <c r="O10" s="17"/>
      <c r="P10" s="17"/>
      <c r="Q10" s="17"/>
      <c r="R10" s="17"/>
      <c r="S10" s="17"/>
      <c r="T10" s="17"/>
      <c r="U10" s="17">
        <f>V10+W10+X10+Y10</f>
        <v>0</v>
      </c>
      <c r="V10" s="17"/>
      <c r="W10" s="74"/>
      <c r="X10" s="80"/>
      <c r="Y10" s="72"/>
      <c r="Z10" s="17"/>
      <c r="AA10" s="17"/>
      <c r="AB10" s="17"/>
      <c r="AC10" s="17"/>
      <c r="AD10" s="77"/>
      <c r="AE10" s="17"/>
      <c r="AF10" s="17"/>
      <c r="AG10" s="17"/>
      <c r="AH10" s="17"/>
      <c r="AI10" s="17"/>
      <c r="AJ10" s="1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</row>
    <row r="11" spans="1:222" ht="20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5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E11" s="25"/>
      <c r="AF11" s="25"/>
      <c r="AG11" s="25"/>
      <c r="AH11" s="26"/>
      <c r="AI11" s="26"/>
      <c r="AJ11" s="26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</row>
    <row r="12" spans="1:222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5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5"/>
      <c r="AB12" s="26"/>
      <c r="AC12" s="26"/>
      <c r="AE12" s="25"/>
      <c r="AF12" s="25"/>
      <c r="AG12" s="25"/>
      <c r="AH12" s="25"/>
      <c r="AI12" s="26"/>
      <c r="AJ12" s="26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</row>
    <row r="13" spans="1:222" ht="12.75" customHeight="1">
      <c r="A13" s="25"/>
      <c r="B13" s="26"/>
      <c r="C13" s="26"/>
      <c r="D13" s="26"/>
      <c r="E13" s="26"/>
      <c r="F13" s="26"/>
      <c r="G13" s="26"/>
      <c r="H13" s="26"/>
      <c r="I13" s="26"/>
      <c r="J13" s="25"/>
      <c r="K13" s="25"/>
      <c r="L13" s="26"/>
      <c r="M13" s="26"/>
      <c r="N13" s="26"/>
      <c r="O13" s="26"/>
      <c r="P13" s="25"/>
      <c r="Q13" s="26"/>
      <c r="R13" s="26"/>
      <c r="S13" s="26"/>
      <c r="T13" s="26"/>
      <c r="U13" s="25"/>
      <c r="V13" s="26"/>
      <c r="W13" s="26"/>
      <c r="X13" s="26"/>
      <c r="Y13" s="26"/>
      <c r="Z13" s="26"/>
      <c r="AA13" s="25"/>
      <c r="AB13" s="26"/>
      <c r="AC13" s="25"/>
      <c r="AE13" s="25"/>
      <c r="AF13" s="25"/>
      <c r="AG13" s="25"/>
      <c r="AH13" s="25"/>
      <c r="AI13" s="26"/>
      <c r="AJ13" s="26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</row>
    <row r="14" spans="1:222" ht="12.75" customHeight="1">
      <c r="A14" s="25"/>
      <c r="B14" s="25"/>
      <c r="C14" s="26"/>
      <c r="D14" s="26"/>
      <c r="E14" s="26"/>
      <c r="F14" s="26"/>
      <c r="G14" s="26"/>
      <c r="H14" s="26"/>
      <c r="I14" s="26"/>
      <c r="J14" s="25"/>
      <c r="K14" s="25"/>
      <c r="L14" s="25"/>
      <c r="M14" s="26"/>
      <c r="N14" s="26"/>
      <c r="O14" s="25"/>
      <c r="P14" s="25"/>
      <c r="Q14" s="26"/>
      <c r="R14" s="26"/>
      <c r="S14" s="26"/>
      <c r="T14" s="26"/>
      <c r="U14" s="25"/>
      <c r="V14" s="25"/>
      <c r="W14" s="26"/>
      <c r="X14" s="26"/>
      <c r="Y14" s="26"/>
      <c r="Z14" s="26"/>
      <c r="AA14" s="25"/>
      <c r="AB14" s="26"/>
      <c r="AC14" s="25"/>
      <c r="AE14" s="25"/>
      <c r="AF14" s="25"/>
      <c r="AG14" s="25"/>
      <c r="AH14" s="25"/>
      <c r="AI14" s="26"/>
      <c r="AJ14" s="26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</row>
    <row r="15" spans="1:222" ht="12.75" customHeight="1">
      <c r="A15" s="25"/>
      <c r="B15" s="25"/>
      <c r="C15" s="26"/>
      <c r="D15" s="26"/>
      <c r="E15" s="26"/>
      <c r="F15" s="26"/>
      <c r="G15" s="25"/>
      <c r="H15" s="26"/>
      <c r="I15" s="26"/>
      <c r="J15" s="25"/>
      <c r="K15" s="25"/>
      <c r="L15" s="25"/>
      <c r="M15" s="26"/>
      <c r="N15" s="25"/>
      <c r="O15" s="25"/>
      <c r="P15" s="25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5"/>
      <c r="AC15" s="25"/>
      <c r="AE15" s="25"/>
      <c r="AF15" s="25"/>
      <c r="AG15" s="25"/>
      <c r="AH15" s="26"/>
      <c r="AI15" s="26"/>
      <c r="AJ15" s="26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</row>
    <row r="16" spans="1:222" ht="12.75" customHeight="1">
      <c r="A16" s="25"/>
      <c r="B16" s="25"/>
      <c r="C16" s="25"/>
      <c r="D16" s="26"/>
      <c r="E16" s="26"/>
      <c r="F16" s="26"/>
      <c r="G16" s="25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6"/>
      <c r="T16" s="25"/>
      <c r="U16" s="26"/>
      <c r="V16" s="26"/>
      <c r="W16" s="26"/>
      <c r="X16" s="26"/>
      <c r="Y16" s="25"/>
      <c r="Z16" s="25"/>
      <c r="AA16" s="25"/>
      <c r="AB16" s="25"/>
      <c r="AC16" s="25"/>
      <c r="AE16" s="25"/>
      <c r="AF16" s="25"/>
      <c r="AG16" s="25"/>
      <c r="AH16" s="25"/>
      <c r="AI16" s="26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</row>
    <row r="17" spans="1:222" ht="12.75" customHeight="1">
      <c r="A17" s="25"/>
      <c r="B17" s="25"/>
      <c r="C17" s="25"/>
      <c r="D17" s="26"/>
      <c r="E17" s="26"/>
      <c r="F17" s="26"/>
      <c r="G17" s="25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6"/>
      <c r="T17" s="26"/>
      <c r="U17" s="25"/>
      <c r="V17" s="25"/>
      <c r="W17" s="26"/>
      <c r="X17" s="26"/>
      <c r="Y17" s="25"/>
      <c r="Z17" s="26"/>
      <c r="AA17" s="25"/>
      <c r="AB17" s="25"/>
      <c r="AC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</row>
    <row r="18" spans="1:222" ht="12.75" customHeight="1">
      <c r="A18" s="25"/>
      <c r="B18" s="25"/>
      <c r="C18" s="25"/>
      <c r="D18" s="25"/>
      <c r="E18" s="26"/>
      <c r="F18" s="26"/>
      <c r="G18" s="25"/>
      <c r="H18" s="26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6"/>
      <c r="T18" s="26"/>
      <c r="U18" s="25"/>
      <c r="V18" s="25"/>
      <c r="W18" s="26"/>
      <c r="X18" s="26"/>
      <c r="Y18" s="25"/>
      <c r="Z18" s="26"/>
      <c r="AA18" s="25"/>
      <c r="AB18" s="25"/>
      <c r="AC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</row>
    <row r="19" spans="1:222" ht="12.75" customHeight="1">
      <c r="A19" s="25"/>
      <c r="B19" s="25"/>
      <c r="C19" s="25"/>
      <c r="D19" s="25"/>
      <c r="E19" s="25"/>
      <c r="F19" s="25"/>
      <c r="G19" s="25"/>
      <c r="H19" s="25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</row>
  </sheetData>
  <sheetProtection/>
  <mergeCells count="38">
    <mergeCell ref="S5:S8"/>
    <mergeCell ref="X7:X8"/>
    <mergeCell ref="AJ4:AJ8"/>
    <mergeCell ref="AH4:AH8"/>
    <mergeCell ref="AI4:AI8"/>
    <mergeCell ref="AC6:AC8"/>
    <mergeCell ref="AE5:AE8"/>
    <mergeCell ref="AF5:AF8"/>
    <mergeCell ref="AG5:AG8"/>
    <mergeCell ref="AA5:AD5"/>
    <mergeCell ref="AD6:AD8"/>
    <mergeCell ref="U6:U8"/>
    <mergeCell ref="AA6:AA8"/>
    <mergeCell ref="L6:L8"/>
    <mergeCell ref="J6:J8"/>
    <mergeCell ref="K6:K8"/>
    <mergeCell ref="AB6:AB8"/>
    <mergeCell ref="V7:V8"/>
    <mergeCell ref="Z6:Z8"/>
    <mergeCell ref="Y7:Y8"/>
    <mergeCell ref="W7:W8"/>
    <mergeCell ref="Q6:Q8"/>
    <mergeCell ref="F4:F8"/>
    <mergeCell ref="G5:G8"/>
    <mergeCell ref="H6:H8"/>
    <mergeCell ref="I6:I8"/>
    <mergeCell ref="M6:M8"/>
    <mergeCell ref="N5:R5"/>
    <mergeCell ref="A5:A8"/>
    <mergeCell ref="B5:B8"/>
    <mergeCell ref="C5:C8"/>
    <mergeCell ref="D4:D8"/>
    <mergeCell ref="E4:E8"/>
    <mergeCell ref="T5:T8"/>
    <mergeCell ref="N6:N8"/>
    <mergeCell ref="O6:O8"/>
    <mergeCell ref="P6:P8"/>
    <mergeCell ref="R6:R8"/>
  </mergeCells>
  <printOptions horizontalCentered="1"/>
  <pageMargins left="0.7874015748031495" right="0.39370078740157477" top="0.39370078740157477" bottom="0.39370078740157477" header="0.39370078740157477" footer="0.39370078740157477"/>
  <pageSetup fitToHeight="999" fitToWidth="1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2016-02-19T08:28:10Z</cp:lastPrinted>
  <dcterms:modified xsi:type="dcterms:W3CDTF">2016-02-19T08:36:48Z</dcterms:modified>
  <cp:category/>
  <cp:version/>
  <cp:contentType/>
  <cp:contentStatus/>
</cp:coreProperties>
</file>